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403" documentId="8_{91165A76-375B-4316-BA6F-A5644D33DC17}" xr6:coauthVersionLast="47" xr6:coauthVersionMax="47" xr10:uidLastSave="{28AD1A28-FE08-4278-AF93-856C6BF7DF6F}"/>
  <bookViews>
    <workbookView xWindow="-110" yWindow="-110" windowWidth="19420" windowHeight="10420" firstSheet="9" activeTab="11" xr2:uid="{00000000-000D-0000-FFFF-FFFF00000000}"/>
  </bookViews>
  <sheets>
    <sheet name="Situazione contabile" sheetId="20" r:id="rId1"/>
    <sheet name="Sit cont ricl" sheetId="26" r:id="rId2"/>
    <sheet name="Prima nota rettifica" sheetId="6" r:id="rId3"/>
    <sheet name="Mastro rettifica" sheetId="7" r:id="rId4"/>
    <sheet name="Giornale rett" sheetId="28" r:id="rId5"/>
    <sheet name="sit cont post rett" sheetId="27" r:id="rId6"/>
    <sheet name="Prima nota integrazione" sheetId="14" r:id="rId7"/>
    <sheet name="Mastro integrazione" sheetId="15" r:id="rId8"/>
    <sheet name="Prima nota integrazione amm.to" sheetId="19" r:id="rId9"/>
    <sheet name="Mastro integrazione amm.to" sheetId="18" r:id="rId10"/>
    <sheet name="Giornale int" sheetId="8" r:id="rId11"/>
    <sheet name="sit cont post assest" sheetId="29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15" l="1"/>
  <c r="Q48" i="15"/>
  <c r="N48" i="15"/>
  <c r="L48" i="15"/>
  <c r="S42" i="15"/>
  <c r="Q42" i="15"/>
  <c r="N42" i="15"/>
  <c r="L42" i="15"/>
  <c r="S35" i="15"/>
  <c r="Q35" i="15"/>
  <c r="N35" i="15"/>
  <c r="L35" i="15"/>
  <c r="S28" i="15"/>
  <c r="Q28" i="15"/>
  <c r="N28" i="15"/>
  <c r="L28" i="15"/>
  <c r="S21" i="15"/>
  <c r="Q21" i="15"/>
  <c r="N21" i="15"/>
  <c r="L21" i="15"/>
  <c r="S7" i="15"/>
  <c r="Q7" i="15"/>
  <c r="N7" i="15"/>
  <c r="L7" i="15"/>
  <c r="I23" i="29"/>
  <c r="G23" i="29"/>
  <c r="B23" i="29"/>
  <c r="D14" i="29"/>
  <c r="D23" i="29" s="1"/>
  <c r="D11" i="29"/>
  <c r="B9" i="29"/>
  <c r="B11" i="29" s="1"/>
  <c r="D14" i="27"/>
  <c r="B9" i="27"/>
  <c r="I23" i="27"/>
  <c r="G23" i="27"/>
  <c r="D23" i="27"/>
  <c r="B23" i="27"/>
  <c r="D11" i="27"/>
  <c r="B11" i="27"/>
  <c r="B11" i="20"/>
  <c r="I23" i="26"/>
  <c r="G23" i="26"/>
  <c r="D23" i="26" l="1"/>
  <c r="B23" i="26"/>
  <c r="B11" i="26"/>
  <c r="D11" i="26"/>
  <c r="B17" i="20"/>
  <c r="D17" i="20"/>
  <c r="B8" i="18"/>
  <c r="D8" i="18"/>
  <c r="G8" i="18"/>
  <c r="B17" i="18"/>
  <c r="D17" i="18"/>
  <c r="G17" i="18"/>
  <c r="B24" i="18"/>
  <c r="D24" i="18"/>
  <c r="G24" i="18"/>
  <c r="I24" i="18"/>
  <c r="B21" i="15"/>
  <c r="D21" i="15"/>
  <c r="G21" i="15"/>
  <c r="I21" i="15"/>
  <c r="B28" i="15"/>
  <c r="D28" i="15"/>
  <c r="G28" i="15"/>
  <c r="I28" i="15"/>
  <c r="B35" i="15"/>
  <c r="D35" i="15"/>
  <c r="G35" i="15"/>
  <c r="I35" i="15"/>
  <c r="B42" i="15"/>
  <c r="D42" i="15"/>
  <c r="G42" i="15"/>
  <c r="I42" i="15"/>
  <c r="B48" i="15"/>
  <c r="D48" i="15"/>
  <c r="G48" i="15"/>
  <c r="I48" i="15"/>
  <c r="B7" i="7"/>
  <c r="D7" i="7"/>
  <c r="G7" i="7"/>
  <c r="I7" i="7"/>
  <c r="B14" i="7"/>
  <c r="D14" i="7"/>
  <c r="G14" i="7"/>
  <c r="I14" i="7"/>
  <c r="B21" i="7"/>
  <c r="D21" i="7"/>
  <c r="G21" i="7"/>
  <c r="I21" i="7"/>
  <c r="B28" i="7"/>
  <c r="D28" i="7"/>
  <c r="G28" i="7"/>
  <c r="I28" i="7"/>
  <c r="B35" i="7"/>
  <c r="D35" i="7"/>
  <c r="G35" i="7"/>
  <c r="I35" i="7"/>
  <c r="B42" i="7"/>
  <c r="D42" i="7"/>
  <c r="G42" i="7"/>
  <c r="I42" i="7"/>
</calcChain>
</file>

<file path=xl/sharedStrings.xml><?xml version="1.0" encoding="utf-8"?>
<sst xmlns="http://schemas.openxmlformats.org/spreadsheetml/2006/main" count="214" uniqueCount="82">
  <si>
    <t>CASSA</t>
  </si>
  <si>
    <t>CAPITALE SOCIALE</t>
  </si>
  <si>
    <t>D</t>
  </si>
  <si>
    <t>A</t>
  </si>
  <si>
    <t>COMPUTER</t>
  </si>
  <si>
    <t>FORNITORI</t>
  </si>
  <si>
    <t>feb</t>
  </si>
  <si>
    <t>PREMI DI ASSICURAZIONE</t>
  </si>
  <si>
    <t>RICAVI DI VENDITA</t>
  </si>
  <si>
    <t>BANCA C/C</t>
  </si>
  <si>
    <t>IVA A CREDITO</t>
  </si>
  <si>
    <t>IVA A DEBITO</t>
  </si>
  <si>
    <t>dic</t>
  </si>
  <si>
    <t>SPESE TELEFONICHE</t>
  </si>
  <si>
    <t>INPS C/COMPETENZE</t>
  </si>
  <si>
    <t>DIP. C/RETRIB</t>
  </si>
  <si>
    <t>correzione scrittura del 10/2</t>
  </si>
  <si>
    <t>MACCHINARI</t>
  </si>
  <si>
    <t>ERARIO C/RIT. DIP.</t>
  </si>
  <si>
    <t>COSTI PER VALORI BOLLATI</t>
  </si>
  <si>
    <t>ERARIO C/RIT.LAV.AUT.</t>
  </si>
  <si>
    <t>COSTI PER MANUTENZIONI</t>
  </si>
  <si>
    <t>DEBITI DIVERSI</t>
  </si>
  <si>
    <t>STIPENDI</t>
  </si>
  <si>
    <t>CONSULENZE</t>
  </si>
  <si>
    <t>CLIENTI</t>
  </si>
  <si>
    <t>FITTI PASSIVI IMMOBILIARI</t>
  </si>
  <si>
    <t>CONTO ECONOMICO ESERCIZIO X</t>
  </si>
  <si>
    <t>CONTO ECONOMICO ESERCIZIO X+1</t>
  </si>
  <si>
    <t>INTEGRAZIONE</t>
  </si>
  <si>
    <t>31/12</t>
  </si>
  <si>
    <t>- interessi attivi € 135</t>
  </si>
  <si>
    <t>- spese bancarie € 65</t>
  </si>
  <si>
    <t>- netto ricavo € 70</t>
  </si>
  <si>
    <t>- fatture da ricevere per utenze telefoniche € 160</t>
  </si>
  <si>
    <t>NB: In rosso i dati del problema</t>
  </si>
  <si>
    <t>FATTURE DA RICEVERE</t>
  </si>
  <si>
    <t>FATTURE DA EMETTERE</t>
  </si>
  <si>
    <t>SALDO</t>
  </si>
  <si>
    <t>INTEGRAZIONE (ammortamento)</t>
  </si>
  <si>
    <t>Il 31/12 valuta che la quota di ammortamento è € 1.000</t>
  </si>
  <si>
    <t>effettuare ammortamento in conto e fuori conto</t>
  </si>
  <si>
    <t>N.B.: In rosso i dati del problema</t>
  </si>
  <si>
    <t>AMMORTAMENTO IN CONTO:</t>
  </si>
  <si>
    <t>AMMORTAMENTO COMPUTER</t>
  </si>
  <si>
    <t>AMMORTAMENTO FUORI CONTO:</t>
  </si>
  <si>
    <t>FONDO AMM.TO COMPUTER</t>
  </si>
  <si>
    <t>SCRITTURE DI RETTIFICA</t>
  </si>
  <si>
    <t>fitto anticipato per sei mesi, pari a € 12.000</t>
  </si>
  <si>
    <t>Redigere la scrittura di assestamento al 31/12</t>
  </si>
  <si>
    <t>assicurazione annuale anticipato di € 6.000 (1/11 - 30/10)</t>
  </si>
  <si>
    <t>FITTI PASSIVI IMMOBILI</t>
  </si>
  <si>
    <t>RISCONTI ATTIVI</t>
  </si>
  <si>
    <t>PEZZI DI RICAMBIO</t>
  </si>
  <si>
    <t>KALDOR srl - SITUAZIONE CONTABILE</t>
  </si>
  <si>
    <t>SITUAZIONE PATRIMONIALE</t>
  </si>
  <si>
    <t>Kaldor registra la quota di competenza del fitto</t>
  </si>
  <si>
    <t>Kaldor registra:</t>
  </si>
  <si>
    <t>CONSUMI DI PEZZI DI RICAMBIO</t>
  </si>
  <si>
    <t>Il 20/2 Kaldor aveva acquistato un computer per € 5.000</t>
  </si>
  <si>
    <t xml:space="preserve">In data 1/10 la Kaldor ha pagato un canone di </t>
  </si>
  <si>
    <t xml:space="preserve">In data 1/11 Kaldor ha pagato un premio di </t>
  </si>
  <si>
    <t>DARE</t>
  </si>
  <si>
    <t>AVERE</t>
  </si>
  <si>
    <t>In data 1/12 Kaldor ha fatturato il compenso</t>
  </si>
  <si>
    <t>per un contratto di manutenzione di durata annuale</t>
  </si>
  <si>
    <t>che decorre dal 1/12 al 30/11 per € 12.000 oltre iva</t>
  </si>
  <si>
    <t>RISCONTI PASSIVI</t>
  </si>
  <si>
    <t>passivo di una fotocopiatrice pari a € 200</t>
  </si>
  <si>
    <t>il 12/1 riceve la fattura per il fitto  di dicembre per € 200+IVA</t>
  </si>
  <si>
    <t>FITTI PASSIVI FOTOCOP.</t>
  </si>
  <si>
    <t>FITTI PASS. FOTOCOP.</t>
  </si>
  <si>
    <t>- fatture da emettere per manutenzioni € 2.300</t>
  </si>
  <si>
    <t>RICAVI PER PRESTAZIONI</t>
  </si>
  <si>
    <t>UTENZE TELEFONICHE</t>
  </si>
  <si>
    <t>Kaldor registra la liquidazione delle competenze del c/c bancario, accreditate a gennaio:</t>
  </si>
  <si>
    <t>INTERESSI ATTIVI</t>
  </si>
  <si>
    <t>RATEI ATTIVI</t>
  </si>
  <si>
    <t>SPESE BANCARIE</t>
  </si>
  <si>
    <t>RATEI PASSIVI</t>
  </si>
  <si>
    <t>IN CONTO</t>
  </si>
  <si>
    <t>FUORI 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</si>
</sst>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46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4"/>
      <color indexed="10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i/>
      <sz val="24"/>
      <name val="Arial"/>
      <family val="2"/>
    </font>
    <font>
      <i/>
      <sz val="20"/>
      <name val="Arial"/>
      <family val="2"/>
    </font>
    <font>
      <sz val="24"/>
      <color indexed="10"/>
      <name val="Arial"/>
      <family val="2"/>
    </font>
    <font>
      <sz val="16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24"/>
      <color indexed="21"/>
      <name val="Arial"/>
      <family val="2"/>
    </font>
    <font>
      <sz val="20"/>
      <color indexed="21"/>
      <name val="Arial"/>
      <family val="2"/>
    </font>
    <font>
      <sz val="10"/>
      <color indexed="21"/>
      <name val="Arial"/>
      <family val="2"/>
    </font>
    <font>
      <sz val="24"/>
      <color indexed="30"/>
      <name val="Arial"/>
      <family val="2"/>
    </font>
    <font>
      <sz val="20"/>
      <color indexed="30"/>
      <name val="Arial"/>
      <family val="2"/>
    </font>
    <font>
      <sz val="10"/>
      <color indexed="30"/>
      <name val="Arial"/>
      <family val="2"/>
    </font>
    <font>
      <sz val="24"/>
      <color indexed="62"/>
      <name val="Arial"/>
      <family val="2"/>
    </font>
    <font>
      <sz val="10"/>
      <color indexed="62"/>
      <name val="Arial"/>
      <family val="2"/>
    </font>
    <font>
      <sz val="24"/>
      <color indexed="19"/>
      <name val="Arial"/>
      <family val="2"/>
    </font>
    <font>
      <sz val="20"/>
      <color indexed="19"/>
      <name val="Arial"/>
      <family val="2"/>
    </font>
    <font>
      <sz val="10"/>
      <color indexed="19"/>
      <name val="Arial"/>
      <family val="2"/>
    </font>
    <font>
      <i/>
      <sz val="24"/>
      <color indexed="10"/>
      <name val="Arial"/>
      <family val="2"/>
    </font>
    <font>
      <sz val="24"/>
      <color indexed="19"/>
      <name val="Arial"/>
      <family val="2"/>
    </font>
    <font>
      <sz val="10"/>
      <color indexed="19"/>
      <name val="Arial"/>
      <family val="2"/>
    </font>
    <font>
      <sz val="24"/>
      <color indexed="53"/>
      <name val="Arial"/>
      <family val="2"/>
    </font>
    <font>
      <sz val="10"/>
      <color indexed="53"/>
      <name val="Arial"/>
      <family val="2"/>
    </font>
    <font>
      <sz val="22"/>
      <color indexed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4"/>
      <color rgb="FFFF0000"/>
      <name val="Arial"/>
      <family val="2"/>
    </font>
    <font>
      <sz val="24"/>
      <color rgb="FF0070C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C00000"/>
      <name val="Arial"/>
      <family val="2"/>
    </font>
    <font>
      <sz val="20"/>
      <color rgb="FF00B050"/>
      <name val="Arial"/>
      <family val="2"/>
    </font>
    <font>
      <sz val="20"/>
      <color rgb="FF00B0F0"/>
      <name val="Arial"/>
      <family val="2"/>
    </font>
    <font>
      <sz val="24"/>
      <color rgb="FF00B0F0"/>
      <name val="Arial"/>
      <family val="2"/>
    </font>
    <font>
      <sz val="20"/>
      <color rgb="FF002060"/>
      <name val="Arial"/>
      <family val="2"/>
    </font>
    <font>
      <sz val="24"/>
      <color rgb="FF002060"/>
      <name val="Arial"/>
      <family val="2"/>
    </font>
    <font>
      <sz val="24"/>
      <color theme="5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0" fontId="5" fillId="0" borderId="0" xfId="0" applyFont="1" applyAlignment="1">
      <alignment horizontal="left"/>
    </xf>
    <xf numFmtId="0" fontId="0" fillId="2" borderId="0" xfId="0" applyFill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1" fillId="2" borderId="6" xfId="0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49" fontId="1" fillId="0" borderId="0" xfId="0" applyNumberFormat="1" applyFont="1"/>
    <xf numFmtId="0" fontId="7" fillId="0" borderId="0" xfId="0" applyFont="1" applyAlignment="1">
      <alignment horizontal="left"/>
    </xf>
    <xf numFmtId="164" fontId="8" fillId="0" borderId="0" xfId="0" applyNumberFormat="1" applyFont="1"/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4" fontId="9" fillId="0" borderId="0" xfId="0" applyNumberFormat="1" applyFont="1"/>
    <xf numFmtId="164" fontId="6" fillId="0" borderId="0" xfId="0" applyNumberFormat="1" applyFont="1"/>
    <xf numFmtId="0" fontId="10" fillId="0" borderId="0" xfId="0" applyFont="1"/>
    <xf numFmtId="0" fontId="12" fillId="0" borderId="0" xfId="0" applyFont="1"/>
    <xf numFmtId="49" fontId="13" fillId="0" borderId="0" xfId="0" applyNumberFormat="1" applyFont="1"/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13" fillId="0" borderId="0" xfId="0" applyFont="1"/>
    <xf numFmtId="164" fontId="13" fillId="0" borderId="0" xfId="0" applyNumberFormat="1" applyFont="1"/>
    <xf numFmtId="3" fontId="13" fillId="0" borderId="3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49" fontId="16" fillId="0" borderId="0" xfId="0" applyNumberFormat="1" applyFont="1"/>
    <xf numFmtId="0" fontId="18" fillId="0" borderId="0" xfId="0" applyFont="1"/>
    <xf numFmtId="0" fontId="16" fillId="0" borderId="0" xfId="0" applyFont="1"/>
    <xf numFmtId="164" fontId="16" fillId="0" borderId="0" xfId="0" applyNumberFormat="1" applyFont="1"/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164" fontId="16" fillId="0" borderId="6" xfId="0" applyNumberFormat="1" applyFont="1" applyBorder="1"/>
    <xf numFmtId="0" fontId="16" fillId="0" borderId="6" xfId="0" applyFont="1" applyBorder="1"/>
    <xf numFmtId="3" fontId="16" fillId="0" borderId="6" xfId="0" applyNumberFormat="1" applyFont="1" applyBorder="1" applyAlignment="1">
      <alignment horizontal="right"/>
    </xf>
    <xf numFmtId="0" fontId="16" fillId="0" borderId="8" xfId="0" applyFont="1" applyBorder="1"/>
    <xf numFmtId="164" fontId="19" fillId="0" borderId="0" xfId="0" applyNumberFormat="1" applyFont="1"/>
    <xf numFmtId="0" fontId="20" fillId="0" borderId="0" xfId="0" applyFont="1"/>
    <xf numFmtId="3" fontId="19" fillId="0" borderId="3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164" fontId="19" fillId="0" borderId="6" xfId="0" applyNumberFormat="1" applyFont="1" applyBorder="1"/>
    <xf numFmtId="0" fontId="19" fillId="0" borderId="6" xfId="0" applyFont="1" applyBorder="1"/>
    <xf numFmtId="3" fontId="19" fillId="0" borderId="6" xfId="0" applyNumberFormat="1" applyFont="1" applyBorder="1" applyAlignment="1">
      <alignment horizontal="right"/>
    </xf>
    <xf numFmtId="0" fontId="19" fillId="0" borderId="8" xfId="0" applyFont="1" applyBorder="1"/>
    <xf numFmtId="3" fontId="21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164" fontId="21" fillId="0" borderId="0" xfId="0" applyNumberFormat="1" applyFont="1"/>
    <xf numFmtId="0" fontId="21" fillId="0" borderId="0" xfId="0" applyFont="1"/>
    <xf numFmtId="0" fontId="23" fillId="0" borderId="0" xfId="0" applyFont="1"/>
    <xf numFmtId="3" fontId="21" fillId="0" borderId="3" xfId="0" applyNumberFormat="1" applyFont="1" applyBorder="1" applyAlignment="1">
      <alignment horizontal="right"/>
    </xf>
    <xf numFmtId="0" fontId="24" fillId="0" borderId="6" xfId="0" applyFont="1" applyBorder="1"/>
    <xf numFmtId="164" fontId="21" fillId="0" borderId="6" xfId="0" applyNumberFormat="1" applyFont="1" applyBorder="1"/>
    <xf numFmtId="0" fontId="21" fillId="0" borderId="6" xfId="0" applyFont="1" applyBorder="1"/>
    <xf numFmtId="3" fontId="21" fillId="0" borderId="6" xfId="0" applyNumberFormat="1" applyFont="1" applyBorder="1" applyAlignment="1">
      <alignment horizontal="right"/>
    </xf>
    <xf numFmtId="0" fontId="21" fillId="0" borderId="8" xfId="0" applyFont="1" applyBorder="1"/>
    <xf numFmtId="0" fontId="25" fillId="0" borderId="0" xfId="0" applyFont="1"/>
    <xf numFmtId="0" fontId="26" fillId="0" borderId="0" xfId="0" applyFont="1"/>
    <xf numFmtId="164" fontId="27" fillId="0" borderId="0" xfId="0" applyNumberFormat="1" applyFont="1"/>
    <xf numFmtId="0" fontId="27" fillId="0" borderId="0" xfId="0" applyFont="1"/>
    <xf numFmtId="0" fontId="28" fillId="0" borderId="0" xfId="0" applyFont="1"/>
    <xf numFmtId="3" fontId="27" fillId="0" borderId="2" xfId="0" applyNumberFormat="1" applyFont="1" applyBorder="1" applyAlignment="1">
      <alignment horizontal="right"/>
    </xf>
    <xf numFmtId="164" fontId="27" fillId="0" borderId="6" xfId="0" applyNumberFormat="1" applyFont="1" applyBorder="1"/>
    <xf numFmtId="0" fontId="27" fillId="0" borderId="6" xfId="0" applyFont="1" applyBorder="1"/>
    <xf numFmtId="3" fontId="27" fillId="0" borderId="6" xfId="0" applyNumberFormat="1" applyFont="1" applyBorder="1" applyAlignment="1">
      <alignment horizontal="right"/>
    </xf>
    <xf numFmtId="0" fontId="29" fillId="0" borderId="0" xfId="0" applyFont="1"/>
    <xf numFmtId="164" fontId="1" fillId="3" borderId="6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16" fontId="31" fillId="0" borderId="0" xfId="0" applyNumberFormat="1" applyFont="1"/>
    <xf numFmtId="49" fontId="11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center"/>
    </xf>
    <xf numFmtId="49" fontId="21" fillId="0" borderId="6" xfId="0" applyNumberFormat="1" applyFont="1" applyBorder="1"/>
    <xf numFmtId="49" fontId="8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8" fillId="3" borderId="6" xfId="0" applyFont="1" applyFill="1" applyBorder="1" applyAlignment="1">
      <alignment horizontal="center"/>
    </xf>
    <xf numFmtId="0" fontId="8" fillId="2" borderId="6" xfId="0" applyFont="1" applyFill="1" applyBorder="1"/>
    <xf numFmtId="49" fontId="17" fillId="0" borderId="0" xfId="0" applyNumberFormat="1" applyFont="1" applyAlignment="1">
      <alignment horizontal="left"/>
    </xf>
    <xf numFmtId="49" fontId="34" fillId="0" borderId="0" xfId="0" applyNumberFormat="1" applyFont="1"/>
    <xf numFmtId="3" fontId="34" fillId="0" borderId="2" xfId="0" applyNumberFormat="1" applyFont="1" applyBorder="1" applyAlignment="1">
      <alignment horizontal="right"/>
    </xf>
    <xf numFmtId="49" fontId="35" fillId="0" borderId="0" xfId="0" applyNumberFormat="1" applyFont="1"/>
    <xf numFmtId="3" fontId="35" fillId="0" borderId="1" xfId="0" applyNumberFormat="1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49" fontId="36" fillId="0" borderId="0" xfId="0" applyNumberFormat="1" applyFont="1"/>
    <xf numFmtId="3" fontId="36" fillId="0" borderId="0" xfId="0" applyNumberFormat="1" applyFont="1" applyAlignment="1">
      <alignment horizontal="right"/>
    </xf>
    <xf numFmtId="49" fontId="37" fillId="0" borderId="0" xfId="0" applyNumberFormat="1" applyFont="1"/>
    <xf numFmtId="3" fontId="37" fillId="0" borderId="3" xfId="0" applyNumberFormat="1" applyFont="1" applyBorder="1" applyAlignment="1">
      <alignment horizontal="right"/>
    </xf>
    <xf numFmtId="49" fontId="38" fillId="0" borderId="0" xfId="0" applyNumberFormat="1" applyFont="1"/>
    <xf numFmtId="3" fontId="38" fillId="0" borderId="0" xfId="0" applyNumberFormat="1" applyFont="1" applyAlignment="1">
      <alignment horizontal="right"/>
    </xf>
    <xf numFmtId="164" fontId="37" fillId="0" borderId="0" xfId="0" applyNumberFormat="1" applyFont="1"/>
    <xf numFmtId="3" fontId="37" fillId="0" borderId="1" xfId="0" applyNumberFormat="1" applyFont="1" applyBorder="1" applyAlignment="1">
      <alignment horizontal="right"/>
    </xf>
    <xf numFmtId="164" fontId="37" fillId="0" borderId="6" xfId="0" applyNumberFormat="1" applyFont="1" applyBorder="1"/>
    <xf numFmtId="3" fontId="37" fillId="0" borderId="6" xfId="0" applyNumberFormat="1" applyFont="1" applyBorder="1" applyAlignment="1">
      <alignment horizontal="right"/>
    </xf>
    <xf numFmtId="0" fontId="37" fillId="0" borderId="8" xfId="0" applyFont="1" applyBorder="1"/>
    <xf numFmtId="164" fontId="41" fillId="0" borderId="0" xfId="0" applyNumberFormat="1" applyFont="1"/>
    <xf numFmtId="3" fontId="41" fillId="0" borderId="3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horizontal="right"/>
    </xf>
    <xf numFmtId="164" fontId="41" fillId="0" borderId="6" xfId="0" applyNumberFormat="1" applyFont="1" applyBorder="1"/>
    <xf numFmtId="0" fontId="41" fillId="0" borderId="6" xfId="0" applyFont="1" applyBorder="1"/>
    <xf numFmtId="3" fontId="41" fillId="0" borderId="6" xfId="0" applyNumberFormat="1" applyFont="1" applyBorder="1" applyAlignment="1">
      <alignment horizontal="right"/>
    </xf>
    <xf numFmtId="0" fontId="37" fillId="0" borderId="6" xfId="0" applyFont="1" applyBorder="1"/>
    <xf numFmtId="164" fontId="34" fillId="0" borderId="0" xfId="0" applyNumberFormat="1" applyFont="1"/>
    <xf numFmtId="3" fontId="34" fillId="0" borderId="3" xfId="0" applyNumberFormat="1" applyFont="1" applyBorder="1" applyAlignment="1">
      <alignment horizontal="right"/>
    </xf>
    <xf numFmtId="164" fontId="43" fillId="0" borderId="0" xfId="0" applyNumberFormat="1" applyFont="1"/>
    <xf numFmtId="3" fontId="43" fillId="0" borderId="1" xfId="0" applyNumberFormat="1" applyFont="1" applyBorder="1" applyAlignment="1">
      <alignment horizontal="right"/>
    </xf>
    <xf numFmtId="3" fontId="43" fillId="0" borderId="3" xfId="0" applyNumberFormat="1" applyFont="1" applyBorder="1" applyAlignment="1">
      <alignment horizontal="right"/>
    </xf>
    <xf numFmtId="164" fontId="43" fillId="0" borderId="6" xfId="0" applyNumberFormat="1" applyFont="1" applyBorder="1"/>
    <xf numFmtId="0" fontId="43" fillId="0" borderId="8" xfId="0" applyFont="1" applyBorder="1"/>
    <xf numFmtId="3" fontId="43" fillId="0" borderId="6" xfId="0" applyNumberFormat="1" applyFont="1" applyBorder="1" applyAlignment="1">
      <alignment horizontal="right"/>
    </xf>
    <xf numFmtId="0" fontId="43" fillId="0" borderId="6" xfId="0" applyFont="1" applyBorder="1"/>
    <xf numFmtId="49" fontId="36" fillId="4" borderId="0" xfId="0" applyNumberFormat="1" applyFont="1" applyFill="1"/>
    <xf numFmtId="3" fontId="36" fillId="4" borderId="0" xfId="0" applyNumberFormat="1" applyFont="1" applyFill="1" applyAlignment="1">
      <alignment horizontal="right"/>
    </xf>
    <xf numFmtId="49" fontId="44" fillId="4" borderId="0" xfId="0" applyNumberFormat="1" applyFont="1" applyFill="1"/>
    <xf numFmtId="3" fontId="44" fillId="4" borderId="5" xfId="0" applyNumberFormat="1" applyFont="1" applyFill="1" applyBorder="1" applyAlignment="1">
      <alignment horizontal="right"/>
    </xf>
    <xf numFmtId="49" fontId="35" fillId="4" borderId="0" xfId="0" applyNumberFormat="1" applyFont="1" applyFill="1"/>
    <xf numFmtId="3" fontId="35" fillId="4" borderId="2" xfId="0" applyNumberFormat="1" applyFont="1" applyFill="1" applyBorder="1" applyAlignment="1">
      <alignment horizontal="right"/>
    </xf>
    <xf numFmtId="49" fontId="34" fillId="4" borderId="0" xfId="0" applyNumberFormat="1" applyFont="1" applyFill="1"/>
    <xf numFmtId="3" fontId="34" fillId="4" borderId="2" xfId="0" applyNumberFormat="1" applyFont="1" applyFill="1" applyBorder="1" applyAlignment="1">
      <alignment horizontal="right"/>
    </xf>
    <xf numFmtId="164" fontId="44" fillId="0" borderId="6" xfId="0" applyNumberFormat="1" applyFont="1" applyBorder="1"/>
    <xf numFmtId="0" fontId="44" fillId="0" borderId="6" xfId="0" applyFont="1" applyBorder="1"/>
    <xf numFmtId="3" fontId="44" fillId="0" borderId="6" xfId="0" applyNumberFormat="1" applyFont="1" applyBorder="1" applyAlignment="1">
      <alignment horizontal="right"/>
    </xf>
    <xf numFmtId="0" fontId="44" fillId="0" borderId="8" xfId="0" applyFont="1" applyBorder="1"/>
    <xf numFmtId="3" fontId="41" fillId="0" borderId="1" xfId="0" applyNumberFormat="1" applyFont="1" applyBorder="1" applyAlignment="1">
      <alignment horizontal="right"/>
    </xf>
    <xf numFmtId="0" fontId="45" fillId="2" borderId="0" xfId="0" applyFont="1" applyFill="1"/>
    <xf numFmtId="49" fontId="41" fillId="0" borderId="0" xfId="0" applyNumberFormat="1" applyFont="1"/>
    <xf numFmtId="49" fontId="40" fillId="0" borderId="0" xfId="0" applyNumberFormat="1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41" fillId="0" borderId="8" xfId="0" applyFont="1" applyBorder="1"/>
    <xf numFmtId="164" fontId="38" fillId="0" borderId="0" xfId="0" applyNumberFormat="1" applyFont="1"/>
    <xf numFmtId="3" fontId="38" fillId="0" borderId="3" xfId="0" applyNumberFormat="1" applyFont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164" fontId="38" fillId="0" borderId="6" xfId="0" applyNumberFormat="1" applyFont="1" applyBorder="1"/>
    <xf numFmtId="0" fontId="38" fillId="0" borderId="8" xfId="0" applyFont="1" applyBorder="1"/>
    <xf numFmtId="3" fontId="38" fillId="0" borderId="6" xfId="0" applyNumberFormat="1" applyFont="1" applyBorder="1" applyAlignment="1">
      <alignment horizontal="right"/>
    </xf>
    <xf numFmtId="0" fontId="38" fillId="0" borderId="6" xfId="0" applyFont="1" applyBorder="1"/>
    <xf numFmtId="0" fontId="19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wrapText="1"/>
    </xf>
    <xf numFmtId="49" fontId="40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32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zoomScale="50" zoomScaleNormal="50" workbookViewId="0">
      <selection activeCell="C5" sqref="C5:D10"/>
    </sheetView>
  </sheetViews>
  <sheetFormatPr defaultColWidth="11.453125" defaultRowHeight="12.5" x14ac:dyDescent="0.25"/>
  <cols>
    <col min="1" max="1" width="65.36328125" customWidth="1"/>
    <col min="2" max="2" width="24.36328125" customWidth="1"/>
    <col min="3" max="3" width="60" customWidth="1"/>
    <col min="4" max="4" width="25.6328125" customWidth="1"/>
    <col min="5" max="5" width="9.08984375" style="15" customWidth="1"/>
    <col min="18" max="18" width="31.6328125" customWidth="1"/>
    <col min="19" max="19" width="23.90625" customWidth="1"/>
  </cols>
  <sheetData>
    <row r="1" spans="1:22" ht="30" thickBot="1" x14ac:dyDescent="0.6">
      <c r="A1" s="148" t="s">
        <v>54</v>
      </c>
      <c r="B1" s="148"/>
      <c r="C1" s="148"/>
      <c r="D1" s="148"/>
      <c r="E1"/>
    </row>
    <row r="2" spans="1:22" ht="35" x14ac:dyDescent="0.7">
      <c r="A2" s="92" t="s">
        <v>0</v>
      </c>
      <c r="B2" s="93">
        <v>7890</v>
      </c>
      <c r="C2" s="97" t="s">
        <v>1</v>
      </c>
      <c r="D2" s="98">
        <v>15000</v>
      </c>
      <c r="E2"/>
      <c r="R2" s="82" t="s">
        <v>2</v>
      </c>
      <c r="S2" s="82" t="s">
        <v>3</v>
      </c>
    </row>
    <row r="3" spans="1:22" ht="35" x14ac:dyDescent="0.7">
      <c r="A3" s="92" t="s">
        <v>4</v>
      </c>
      <c r="B3" s="94">
        <v>5000</v>
      </c>
      <c r="C3" s="99" t="s">
        <v>5</v>
      </c>
      <c r="D3" s="100">
        <v>10880</v>
      </c>
      <c r="E3"/>
      <c r="J3" s="81" t="s">
        <v>6</v>
      </c>
      <c r="K3" s="81" t="s">
        <v>7</v>
      </c>
      <c r="L3" s="81"/>
      <c r="M3" s="81"/>
      <c r="N3" s="81"/>
      <c r="O3" s="81"/>
      <c r="P3" s="81"/>
      <c r="Q3" s="81"/>
      <c r="R3" s="81"/>
      <c r="S3" s="81">
        <v>1000</v>
      </c>
      <c r="T3" s="81"/>
      <c r="U3" s="81"/>
      <c r="V3" s="81"/>
    </row>
    <row r="4" spans="1:22" ht="35" x14ac:dyDescent="0.7">
      <c r="A4" s="92" t="s">
        <v>53</v>
      </c>
      <c r="B4" s="94">
        <v>3315</v>
      </c>
      <c r="C4" s="95" t="s">
        <v>8</v>
      </c>
      <c r="D4" s="96">
        <v>21190</v>
      </c>
      <c r="E4"/>
      <c r="K4" s="81" t="s">
        <v>9</v>
      </c>
      <c r="L4" s="81"/>
      <c r="M4" s="81"/>
      <c r="N4" s="81"/>
      <c r="O4" s="81"/>
      <c r="P4" s="81"/>
      <c r="Q4" s="81"/>
      <c r="R4" s="81">
        <v>1000</v>
      </c>
      <c r="S4" s="81"/>
      <c r="T4" s="81"/>
      <c r="U4" s="81"/>
      <c r="V4" s="81"/>
    </row>
    <row r="5" spans="1:22" ht="35" x14ac:dyDescent="0.7">
      <c r="A5" s="92" t="s">
        <v>10</v>
      </c>
      <c r="B5" s="94">
        <v>1600</v>
      </c>
      <c r="C5" s="99" t="s">
        <v>11</v>
      </c>
      <c r="D5" s="100">
        <v>20</v>
      </c>
      <c r="E5"/>
      <c r="J5" s="81" t="s">
        <v>12</v>
      </c>
      <c r="K5" s="81" t="s">
        <v>7</v>
      </c>
      <c r="L5" s="81"/>
      <c r="M5" s="81"/>
      <c r="N5" s="81"/>
      <c r="O5" s="81"/>
      <c r="P5" s="81"/>
      <c r="Q5" s="81"/>
      <c r="R5" s="81">
        <v>1000</v>
      </c>
      <c r="S5" s="81"/>
      <c r="T5" s="81"/>
      <c r="U5" s="81"/>
      <c r="V5" s="81"/>
    </row>
    <row r="6" spans="1:22" ht="35" x14ac:dyDescent="0.7">
      <c r="A6" s="90" t="s">
        <v>13</v>
      </c>
      <c r="B6" s="91">
        <v>100</v>
      </c>
      <c r="C6" s="99" t="s">
        <v>14</v>
      </c>
      <c r="D6" s="100">
        <v>1340</v>
      </c>
      <c r="E6"/>
      <c r="J6" s="81"/>
      <c r="K6" s="81" t="s">
        <v>9</v>
      </c>
      <c r="L6" s="81"/>
      <c r="M6" s="81"/>
      <c r="N6" s="81"/>
      <c r="O6" s="81"/>
      <c r="P6" s="81"/>
      <c r="Q6" s="81"/>
      <c r="R6" s="81"/>
      <c r="S6" s="81">
        <v>1000</v>
      </c>
      <c r="T6" s="81"/>
      <c r="U6" s="81"/>
      <c r="V6" s="81"/>
    </row>
    <row r="7" spans="1:22" ht="35" x14ac:dyDescent="0.7">
      <c r="A7" s="90" t="s">
        <v>7</v>
      </c>
      <c r="B7" s="91">
        <v>6000</v>
      </c>
      <c r="C7" s="99" t="s">
        <v>15</v>
      </c>
      <c r="D7" s="100">
        <v>2400</v>
      </c>
      <c r="E7"/>
      <c r="J7" s="81"/>
      <c r="K7" s="81" t="s">
        <v>16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35" x14ac:dyDescent="0.7">
      <c r="A8" s="92" t="s">
        <v>17</v>
      </c>
      <c r="B8" s="94">
        <v>4000</v>
      </c>
      <c r="C8" s="99" t="s">
        <v>18</v>
      </c>
      <c r="D8" s="100">
        <v>640</v>
      </c>
      <c r="E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35" x14ac:dyDescent="0.7">
      <c r="A9" s="90" t="s">
        <v>19</v>
      </c>
      <c r="B9" s="91">
        <v>40</v>
      </c>
      <c r="C9" s="99" t="s">
        <v>20</v>
      </c>
      <c r="D9" s="100">
        <v>230</v>
      </c>
      <c r="E9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35" x14ac:dyDescent="0.7">
      <c r="A10" s="90" t="s">
        <v>21</v>
      </c>
      <c r="B10" s="91">
        <v>470</v>
      </c>
      <c r="C10" s="99" t="s">
        <v>22</v>
      </c>
      <c r="D10" s="100">
        <v>2500</v>
      </c>
      <c r="E1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35" x14ac:dyDescent="0.7">
      <c r="A11" s="92" t="s">
        <v>9</v>
      </c>
      <c r="B11" s="94">
        <f>2800+4300</f>
        <v>7100</v>
      </c>
      <c r="C11" s="21"/>
      <c r="D11" s="6"/>
      <c r="E1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35" x14ac:dyDescent="0.7">
      <c r="A12" s="90" t="s">
        <v>23</v>
      </c>
      <c r="B12" s="91">
        <v>3100</v>
      </c>
      <c r="C12" s="21"/>
      <c r="D12" s="6"/>
      <c r="E1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35" x14ac:dyDescent="0.7">
      <c r="A13" s="90" t="s">
        <v>24</v>
      </c>
      <c r="B13" s="91">
        <v>1100</v>
      </c>
      <c r="C13" s="21"/>
      <c r="D13" s="6"/>
      <c r="E13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35" x14ac:dyDescent="0.7">
      <c r="A14" s="92" t="s">
        <v>25</v>
      </c>
      <c r="B14" s="94">
        <v>2485</v>
      </c>
      <c r="C14" s="21"/>
      <c r="D14" s="6"/>
      <c r="E14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ht="35" x14ac:dyDescent="0.7">
      <c r="A15" s="90" t="s">
        <v>26</v>
      </c>
      <c r="B15" s="91">
        <v>12000</v>
      </c>
      <c r="C15" s="21"/>
      <c r="D15" s="6"/>
      <c r="E15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ht="30" thickBot="1" x14ac:dyDescent="0.6">
      <c r="A16" s="21"/>
      <c r="B16" s="7"/>
      <c r="C16" s="21"/>
      <c r="D16" s="8"/>
      <c r="E16"/>
    </row>
    <row r="17" spans="1:5" ht="29.5" x14ac:dyDescent="0.55000000000000004">
      <c r="A17" s="1"/>
      <c r="B17" s="4">
        <f>SUM(B2:B16)</f>
        <v>54200</v>
      </c>
      <c r="C17" s="2"/>
      <c r="D17" s="6">
        <f>SUM(D2:D16)</f>
        <v>54200</v>
      </c>
      <c r="E17"/>
    </row>
    <row r="18" spans="1:5" x14ac:dyDescent="0.25">
      <c r="A18" s="15"/>
      <c r="B18" s="15"/>
      <c r="C18" s="15"/>
      <c r="D18" s="15"/>
      <c r="E18"/>
    </row>
  </sheetData>
  <mergeCells count="1">
    <mergeCell ref="A1:D1"/>
  </mergeCells>
  <phoneticPr fontId="3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topLeftCell="A11" zoomScale="85" workbookViewId="0">
      <selection activeCell="D21" sqref="D21"/>
    </sheetView>
  </sheetViews>
  <sheetFormatPr defaultColWidth="11.453125" defaultRowHeight="12.5" x14ac:dyDescent="0.25"/>
  <cols>
    <col min="1" max="1" width="13.453125" bestFit="1" customWidth="1"/>
    <col min="2" max="2" width="24.36328125" customWidth="1"/>
    <col min="3" max="3" width="13.453125" bestFit="1" customWidth="1"/>
    <col min="4" max="4" width="25.6328125" customWidth="1"/>
    <col min="5" max="5" width="9.08984375" style="15" customWidth="1"/>
    <col min="6" max="6" width="13.54296875" bestFit="1" customWidth="1"/>
    <col min="7" max="7" width="23" customWidth="1"/>
    <col min="8" max="8" width="13.54296875" bestFit="1" customWidth="1"/>
    <col min="9" max="9" width="25.453125" customWidth="1"/>
    <col min="10" max="10" width="9.08984375" style="15" customWidth="1"/>
  </cols>
  <sheetData>
    <row r="1" spans="1:9" ht="41.25" customHeight="1" x14ac:dyDescent="0.55000000000000004">
      <c r="A1" s="23" t="s">
        <v>42</v>
      </c>
      <c r="B1" s="23"/>
    </row>
    <row r="2" spans="1:9" ht="41.25" customHeight="1" x14ac:dyDescent="0.6">
      <c r="A2" s="28" t="s">
        <v>43</v>
      </c>
      <c r="B2" s="23"/>
    </row>
    <row r="3" spans="1:9" ht="30" thickBot="1" x14ac:dyDescent="0.6">
      <c r="A3" s="148" t="s">
        <v>4</v>
      </c>
      <c r="B3" s="148"/>
      <c r="C3" s="148"/>
      <c r="D3" s="148"/>
      <c r="F3" s="161" t="s">
        <v>44</v>
      </c>
      <c r="G3" s="161"/>
      <c r="H3" s="161"/>
      <c r="I3" s="161"/>
    </row>
    <row r="4" spans="1:9" ht="29.5" x14ac:dyDescent="0.55000000000000004">
      <c r="A4" s="23">
        <v>40229</v>
      </c>
      <c r="B4" s="24">
        <v>5000</v>
      </c>
      <c r="C4" s="106">
        <v>44926</v>
      </c>
      <c r="D4" s="107">
        <v>1000</v>
      </c>
      <c r="F4" s="106">
        <v>44926</v>
      </c>
      <c r="G4" s="134">
        <v>1000</v>
      </c>
      <c r="H4" s="58"/>
      <c r="I4" s="61"/>
    </row>
    <row r="5" spans="1:9" ht="29.5" x14ac:dyDescent="0.55000000000000004">
      <c r="A5" s="1"/>
      <c r="B5" s="4"/>
      <c r="C5" s="1"/>
      <c r="D5" s="6"/>
      <c r="F5" s="1"/>
      <c r="G5" s="4"/>
      <c r="H5" s="1"/>
      <c r="I5" s="6"/>
    </row>
    <row r="6" spans="1:9" ht="29.5" x14ac:dyDescent="0.55000000000000004">
      <c r="A6" s="1"/>
      <c r="B6" s="4"/>
      <c r="C6" s="1"/>
      <c r="D6" s="6"/>
      <c r="F6" s="1"/>
      <c r="G6" s="4"/>
      <c r="H6" s="1"/>
      <c r="I6" s="6"/>
    </row>
    <row r="7" spans="1:9" ht="30" thickBot="1" x14ac:dyDescent="0.6">
      <c r="A7" s="1"/>
      <c r="B7" s="7"/>
      <c r="C7" s="1"/>
      <c r="D7" s="8"/>
      <c r="F7" s="1"/>
      <c r="G7" s="7"/>
      <c r="H7" s="1"/>
      <c r="I7" s="8"/>
    </row>
    <row r="8" spans="1:9" ht="29.5" x14ac:dyDescent="0.55000000000000004">
      <c r="A8" s="1"/>
      <c r="B8" s="4">
        <f>SUM(B4:B7)</f>
        <v>5000</v>
      </c>
      <c r="C8" s="2"/>
      <c r="D8" s="6">
        <f>SUM(D4:D7)</f>
        <v>1000</v>
      </c>
      <c r="F8" s="1"/>
      <c r="G8" s="4">
        <f>SUM(G4:G7)</f>
        <v>1000</v>
      </c>
      <c r="H8" s="2"/>
      <c r="I8" s="6"/>
    </row>
    <row r="9" spans="1:9" x14ac:dyDescent="0.25">
      <c r="A9" s="15"/>
      <c r="B9" s="15"/>
      <c r="C9" s="15"/>
      <c r="D9" s="15"/>
      <c r="F9" s="15"/>
      <c r="G9" s="15"/>
      <c r="H9" s="15"/>
      <c r="I9" s="15"/>
    </row>
    <row r="10" spans="1:9" ht="41.25" customHeight="1" x14ac:dyDescent="0.6">
      <c r="A10" s="28" t="s">
        <v>45</v>
      </c>
      <c r="B10" s="23"/>
    </row>
    <row r="11" spans="1:9" x14ac:dyDescent="0.25">
      <c r="A11" s="15"/>
      <c r="B11" s="15"/>
      <c r="C11" s="15"/>
      <c r="D11" s="15"/>
      <c r="F11" s="15"/>
      <c r="G11" s="15"/>
      <c r="H11" s="15"/>
      <c r="I11" s="15"/>
    </row>
    <row r="12" spans="1:9" ht="30" thickBot="1" x14ac:dyDescent="0.6">
      <c r="A12" s="148" t="s">
        <v>4</v>
      </c>
      <c r="B12" s="148"/>
      <c r="C12" s="148"/>
      <c r="D12" s="148"/>
      <c r="F12" s="148" t="s">
        <v>44</v>
      </c>
      <c r="G12" s="148"/>
      <c r="H12" s="148"/>
      <c r="I12" s="148"/>
    </row>
    <row r="13" spans="1:9" ht="29.5" x14ac:dyDescent="0.55000000000000004">
      <c r="A13" s="23">
        <v>40229</v>
      </c>
      <c r="B13" s="24">
        <v>5000</v>
      </c>
      <c r="C13" s="1"/>
      <c r="D13" s="5"/>
      <c r="F13" s="101">
        <v>44926</v>
      </c>
      <c r="G13" s="102">
        <v>1000</v>
      </c>
      <c r="H13" s="23"/>
      <c r="I13" s="25"/>
    </row>
    <row r="14" spans="1:9" ht="29.5" x14ac:dyDescent="0.55000000000000004">
      <c r="A14" s="1"/>
      <c r="B14" s="4"/>
      <c r="C14" s="1"/>
      <c r="D14" s="6"/>
      <c r="F14" s="1"/>
      <c r="G14" s="4"/>
      <c r="H14" s="1"/>
      <c r="I14" s="6"/>
    </row>
    <row r="15" spans="1:9" ht="29.5" x14ac:dyDescent="0.55000000000000004">
      <c r="A15" s="1"/>
      <c r="B15" s="4"/>
      <c r="C15" s="1"/>
      <c r="D15" s="6"/>
      <c r="F15" s="1"/>
      <c r="G15" s="4"/>
      <c r="H15" s="1"/>
      <c r="I15" s="6"/>
    </row>
    <row r="16" spans="1:9" ht="30" thickBot="1" x14ac:dyDescent="0.6">
      <c r="A16" s="1"/>
      <c r="B16" s="7"/>
      <c r="C16" s="1"/>
      <c r="D16" s="8"/>
      <c r="F16" s="1"/>
      <c r="G16" s="7"/>
      <c r="H16" s="1"/>
      <c r="I16" s="8"/>
    </row>
    <row r="17" spans="1:9" ht="29.5" x14ac:dyDescent="0.55000000000000004">
      <c r="A17" s="1"/>
      <c r="B17" s="4">
        <f>SUM(B13:B16)</f>
        <v>5000</v>
      </c>
      <c r="C17" s="2"/>
      <c r="D17" s="6">
        <f>SUM(D13:D16)</f>
        <v>0</v>
      </c>
      <c r="F17" s="1"/>
      <c r="G17" s="4">
        <f>SUM(G13:G16)</f>
        <v>1000</v>
      </c>
      <c r="H17" s="2"/>
      <c r="I17" s="6"/>
    </row>
    <row r="18" spans="1:9" x14ac:dyDescent="0.25">
      <c r="A18" s="15"/>
      <c r="B18" s="15"/>
      <c r="C18" s="15"/>
      <c r="D18" s="15"/>
      <c r="F18" s="15"/>
      <c r="G18" s="15"/>
      <c r="H18" s="15"/>
      <c r="I18" s="15"/>
    </row>
    <row r="19" spans="1:9" ht="30" thickBot="1" x14ac:dyDescent="0.6">
      <c r="A19" s="148" t="s">
        <v>46</v>
      </c>
      <c r="B19" s="148"/>
      <c r="C19" s="148"/>
      <c r="D19" s="148"/>
      <c r="F19" s="148"/>
      <c r="G19" s="148"/>
      <c r="H19" s="148"/>
      <c r="I19" s="148"/>
    </row>
    <row r="20" spans="1:9" ht="29.5" x14ac:dyDescent="0.55000000000000004">
      <c r="A20" s="1"/>
      <c r="B20" s="3"/>
      <c r="C20" s="101">
        <v>44926</v>
      </c>
      <c r="D20" s="98">
        <v>1000</v>
      </c>
      <c r="F20" s="1"/>
      <c r="G20" s="3"/>
      <c r="H20" s="1"/>
      <c r="I20" s="5"/>
    </row>
    <row r="21" spans="1:9" ht="29.5" x14ac:dyDescent="0.55000000000000004">
      <c r="A21" s="1"/>
      <c r="B21" s="4"/>
      <c r="C21" s="1"/>
      <c r="D21" s="6"/>
      <c r="F21" s="1"/>
      <c r="G21" s="4"/>
      <c r="H21" s="1"/>
      <c r="I21" s="6"/>
    </row>
    <row r="22" spans="1:9" ht="29.5" x14ac:dyDescent="0.55000000000000004">
      <c r="A22" s="1"/>
      <c r="B22" s="4"/>
      <c r="C22" s="1"/>
      <c r="D22" s="6"/>
      <c r="F22" s="1"/>
      <c r="G22" s="4"/>
      <c r="H22" s="1"/>
      <c r="I22" s="6"/>
    </row>
    <row r="23" spans="1:9" ht="30" thickBot="1" x14ac:dyDescent="0.6">
      <c r="A23" s="1"/>
      <c r="B23" s="7"/>
      <c r="C23" s="1"/>
      <c r="D23" s="8"/>
      <c r="F23" s="1"/>
      <c r="G23" s="7"/>
      <c r="H23" s="1"/>
      <c r="I23" s="8"/>
    </row>
    <row r="24" spans="1:9" ht="29.5" x14ac:dyDescent="0.55000000000000004">
      <c r="A24" s="1"/>
      <c r="B24" s="4">
        <f>SUM(B20:B23)</f>
        <v>0</v>
      </c>
      <c r="C24" s="2"/>
      <c r="D24" s="6">
        <f>SUM(D20:D23)</f>
        <v>1000</v>
      </c>
      <c r="F24" s="1"/>
      <c r="G24" s="4">
        <f>SUM(G20:G23)</f>
        <v>0</v>
      </c>
      <c r="H24" s="2"/>
      <c r="I24" s="6">
        <f>SUM(I20:I23)</f>
        <v>0</v>
      </c>
    </row>
    <row r="25" spans="1:9" x14ac:dyDescent="0.25">
      <c r="A25" s="15"/>
      <c r="B25" s="15"/>
      <c r="C25" s="15"/>
      <c r="D25" s="15"/>
      <c r="F25" s="15"/>
      <c r="G25" s="15"/>
      <c r="H25" s="15"/>
      <c r="I25" s="15"/>
    </row>
  </sheetData>
  <mergeCells count="6">
    <mergeCell ref="A3:D3"/>
    <mergeCell ref="F3:I3"/>
    <mergeCell ref="F12:I12"/>
    <mergeCell ref="F19:I19"/>
    <mergeCell ref="A12:D12"/>
    <mergeCell ref="A19:D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"/>
  <sheetViews>
    <sheetView topLeftCell="A15" zoomScale="115" zoomScaleNormal="115" workbookViewId="0">
      <selection activeCell="B21" sqref="B21"/>
    </sheetView>
  </sheetViews>
  <sheetFormatPr defaultColWidth="11.453125" defaultRowHeight="12.5" x14ac:dyDescent="0.25"/>
  <cols>
    <col min="1" max="1" width="15.36328125" style="13" customWidth="1"/>
    <col min="2" max="2" width="69.453125" style="9" customWidth="1"/>
    <col min="3" max="3" width="26" style="11" customWidth="1"/>
    <col min="4" max="4" width="29.08984375" style="11" customWidth="1"/>
  </cols>
  <sheetData>
    <row r="1" spans="1:4" ht="30" thickBot="1" x14ac:dyDescent="0.6">
      <c r="A1" s="16"/>
      <c r="B1" s="17"/>
      <c r="C1" s="18" t="s">
        <v>62</v>
      </c>
      <c r="D1" s="18" t="s">
        <v>63</v>
      </c>
    </row>
    <row r="2" spans="1:4" ht="29.5" x14ac:dyDescent="0.55000000000000004">
      <c r="A2" s="77"/>
      <c r="B2" s="87"/>
      <c r="C2" s="78"/>
      <c r="D2" s="78"/>
    </row>
    <row r="3" spans="1:4" s="30" customFormat="1" ht="29.5" x14ac:dyDescent="0.55000000000000004">
      <c r="A3" s="130">
        <v>44926</v>
      </c>
      <c r="B3" s="131" t="s">
        <v>70</v>
      </c>
      <c r="C3" s="132">
        <v>200</v>
      </c>
      <c r="D3" s="132"/>
    </row>
    <row r="4" spans="1:4" s="30" customFormat="1" ht="29.5" x14ac:dyDescent="0.55000000000000004">
      <c r="A4" s="130"/>
      <c r="B4" s="133" t="s">
        <v>36</v>
      </c>
      <c r="C4" s="132"/>
      <c r="D4" s="132">
        <v>200</v>
      </c>
    </row>
    <row r="5" spans="1:4" s="33" customFormat="1" ht="29.5" x14ac:dyDescent="0.55000000000000004">
      <c r="A5" s="109">
        <v>44926</v>
      </c>
      <c r="B5" s="110" t="s">
        <v>37</v>
      </c>
      <c r="C5" s="111">
        <v>2300</v>
      </c>
      <c r="D5" s="111"/>
    </row>
    <row r="6" spans="1:4" s="33" customFormat="1" ht="29.5" x14ac:dyDescent="0.55000000000000004">
      <c r="A6" s="109"/>
      <c r="B6" s="110" t="s">
        <v>8</v>
      </c>
      <c r="C6" s="111"/>
      <c r="D6" s="111">
        <v>2300</v>
      </c>
    </row>
    <row r="7" spans="1:4" s="33" customFormat="1" ht="29.5" x14ac:dyDescent="0.55000000000000004">
      <c r="A7" s="109">
        <v>44926</v>
      </c>
      <c r="B7" s="139" t="s">
        <v>74</v>
      </c>
      <c r="C7" s="111">
        <v>160</v>
      </c>
      <c r="D7" s="111"/>
    </row>
    <row r="8" spans="1:4" s="39" customFormat="1" ht="29.5" x14ac:dyDescent="0.55000000000000004">
      <c r="A8" s="109"/>
      <c r="B8" s="110" t="s">
        <v>36</v>
      </c>
      <c r="C8" s="111"/>
      <c r="D8" s="111">
        <v>160</v>
      </c>
    </row>
    <row r="9" spans="1:4" s="39" customFormat="1" ht="29.5" x14ac:dyDescent="0.55000000000000004">
      <c r="A9" s="143">
        <v>44926</v>
      </c>
      <c r="B9" s="144" t="s">
        <v>77</v>
      </c>
      <c r="C9" s="145">
        <v>135</v>
      </c>
      <c r="D9" s="145"/>
    </row>
    <row r="10" spans="1:4" s="39" customFormat="1" ht="29.5" x14ac:dyDescent="0.55000000000000004">
      <c r="A10" s="143"/>
      <c r="B10" s="146" t="s">
        <v>9</v>
      </c>
      <c r="C10" s="145"/>
      <c r="D10" s="145">
        <v>135</v>
      </c>
    </row>
    <row r="11" spans="1:4" s="39" customFormat="1" ht="29.5" x14ac:dyDescent="0.55000000000000004">
      <c r="A11" s="143">
        <v>44926</v>
      </c>
      <c r="B11" s="144" t="s">
        <v>78</v>
      </c>
      <c r="C11" s="145">
        <v>65</v>
      </c>
      <c r="D11" s="145"/>
    </row>
    <row r="12" spans="1:4" s="39" customFormat="1" ht="29.5" x14ac:dyDescent="0.55000000000000004">
      <c r="A12" s="143"/>
      <c r="B12" s="146" t="s">
        <v>79</v>
      </c>
      <c r="C12" s="145"/>
      <c r="D12" s="145">
        <v>65</v>
      </c>
    </row>
    <row r="13" spans="1:4" s="39" customFormat="1" ht="29.5" x14ac:dyDescent="0.55000000000000004">
      <c r="A13" s="44"/>
      <c r="B13" s="45"/>
      <c r="C13" s="46"/>
      <c r="D13" s="46"/>
    </row>
    <row r="14" spans="1:4" s="49" customFormat="1" ht="29.5" x14ac:dyDescent="0.55000000000000004">
      <c r="A14" s="52"/>
      <c r="B14" s="53"/>
      <c r="C14" s="54"/>
      <c r="D14" s="54"/>
    </row>
    <row r="15" spans="1:4" s="49" customFormat="1" ht="29.5" x14ac:dyDescent="0.55000000000000004">
      <c r="A15" s="52"/>
      <c r="B15" s="55"/>
      <c r="C15" s="54"/>
      <c r="D15" s="54"/>
    </row>
    <row r="16" spans="1:4" ht="29.5" x14ac:dyDescent="0.55000000000000004">
      <c r="A16" s="19"/>
      <c r="B16" s="88"/>
      <c r="C16" s="20"/>
      <c r="D16" s="20"/>
    </row>
    <row r="17" spans="1:4" s="49" customFormat="1" ht="29.5" x14ac:dyDescent="0.55000000000000004">
      <c r="A17" s="52"/>
      <c r="B17" s="147" t="s">
        <v>80</v>
      </c>
      <c r="C17" s="54"/>
      <c r="D17" s="54"/>
    </row>
    <row r="18" spans="1:4" ht="29.5" x14ac:dyDescent="0.55000000000000004">
      <c r="A18" s="109">
        <v>44926</v>
      </c>
      <c r="B18" s="110" t="s">
        <v>44</v>
      </c>
      <c r="C18" s="111">
        <v>1000</v>
      </c>
      <c r="D18" s="111"/>
    </row>
    <row r="19" spans="1:4" s="60" customFormat="1" ht="29.5" x14ac:dyDescent="0.55000000000000004">
      <c r="A19" s="109"/>
      <c r="B19" s="110" t="s">
        <v>4</v>
      </c>
      <c r="C19" s="111"/>
      <c r="D19" s="111">
        <v>1000</v>
      </c>
    </row>
    <row r="20" spans="1:4" s="60" customFormat="1" ht="29.5" x14ac:dyDescent="0.55000000000000004">
      <c r="A20" s="63"/>
      <c r="B20" s="147" t="s">
        <v>81</v>
      </c>
      <c r="C20" s="65"/>
      <c r="D20" s="65"/>
    </row>
    <row r="21" spans="1:4" ht="29.5" x14ac:dyDescent="0.55000000000000004">
      <c r="A21" s="103">
        <v>44926</v>
      </c>
      <c r="B21" s="112" t="s">
        <v>44</v>
      </c>
      <c r="C21" s="104">
        <v>1000</v>
      </c>
      <c r="D21" s="104"/>
    </row>
    <row r="22" spans="1:4" s="60" customFormat="1" ht="29.5" x14ac:dyDescent="0.55000000000000004">
      <c r="A22" s="103"/>
      <c r="B22" s="112" t="s">
        <v>46</v>
      </c>
      <c r="C22" s="104"/>
      <c r="D22" s="104">
        <v>1000</v>
      </c>
    </row>
    <row r="23" spans="1:4" s="60" customFormat="1" ht="29.5" x14ac:dyDescent="0.55000000000000004">
      <c r="A23" s="63"/>
      <c r="B23" s="66"/>
      <c r="C23" s="65"/>
      <c r="D23" s="65"/>
    </row>
    <row r="24" spans="1:4" ht="29.5" x14ac:dyDescent="0.55000000000000004">
      <c r="A24" s="19"/>
      <c r="B24" s="88"/>
      <c r="C24" s="20"/>
      <c r="D24" s="20"/>
    </row>
    <row r="25" spans="1:4" s="68" customFormat="1" ht="29.5" x14ac:dyDescent="0.55000000000000004">
      <c r="A25" s="63"/>
      <c r="B25" s="83"/>
      <c r="C25" s="65"/>
      <c r="D25" s="65"/>
    </row>
    <row r="26" spans="1:4" s="68" customFormat="1" ht="29.5" x14ac:dyDescent="0.55000000000000004">
      <c r="A26" s="63"/>
      <c r="B26" s="66"/>
      <c r="C26" s="65"/>
      <c r="D26" s="65"/>
    </row>
    <row r="27" spans="1:4" s="71" customFormat="1" ht="29.5" x14ac:dyDescent="0.55000000000000004">
      <c r="A27" s="73"/>
      <c r="B27" s="74"/>
      <c r="C27" s="75"/>
      <c r="D27" s="75"/>
    </row>
    <row r="28" spans="1:4" s="71" customFormat="1" ht="29.5" x14ac:dyDescent="0.55000000000000004">
      <c r="A28" s="73"/>
      <c r="B28" s="74"/>
      <c r="C28" s="75"/>
      <c r="D28" s="75"/>
    </row>
    <row r="29" spans="1:4" s="60" customFormat="1" ht="29.5" x14ac:dyDescent="0.55000000000000004">
      <c r="A29" s="63"/>
      <c r="B29" s="66"/>
      <c r="C29" s="65"/>
      <c r="D29" s="65"/>
    </row>
    <row r="30" spans="1:4" ht="30" x14ac:dyDescent="0.6">
      <c r="A30" s="12"/>
      <c r="B30" s="62"/>
      <c r="C30" s="10"/>
      <c r="D30" s="10"/>
    </row>
    <row r="31" spans="1:4" s="60" customFormat="1" ht="29.5" x14ac:dyDescent="0.55000000000000004">
      <c r="A31" s="63"/>
      <c r="B31" s="64"/>
      <c r="C31" s="65"/>
      <c r="D31" s="65"/>
    </row>
    <row r="32" spans="1:4" s="60" customFormat="1" ht="29.5" x14ac:dyDescent="0.55000000000000004">
      <c r="A32" s="63"/>
      <c r="B32" s="74"/>
      <c r="C32" s="74"/>
      <c r="D32" s="74"/>
    </row>
    <row r="33" spans="1:4" ht="30" x14ac:dyDescent="0.6">
      <c r="A33" s="12"/>
      <c r="B33" s="62"/>
      <c r="C33" s="10"/>
      <c r="D33" s="10"/>
    </row>
    <row r="34" spans="1:4" s="60" customFormat="1" ht="29.5" x14ac:dyDescent="0.55000000000000004">
      <c r="A34" s="63"/>
      <c r="B34" s="64"/>
      <c r="C34" s="65"/>
      <c r="D34" s="65"/>
    </row>
    <row r="35" spans="1:4" s="60" customFormat="1" ht="29.5" x14ac:dyDescent="0.55000000000000004">
      <c r="A35" s="63"/>
      <c r="B35" s="66"/>
      <c r="C35" s="65"/>
      <c r="D35" s="65"/>
    </row>
    <row r="36" spans="1:4" ht="30" x14ac:dyDescent="0.6">
      <c r="A36" s="12"/>
      <c r="B36" s="62"/>
      <c r="C36" s="10"/>
      <c r="D36" s="10"/>
    </row>
    <row r="37" spans="1:4" s="60" customFormat="1" ht="29.5" x14ac:dyDescent="0.55000000000000004">
      <c r="A37" s="63"/>
      <c r="B37" s="64"/>
      <c r="C37" s="65"/>
      <c r="D37" s="65"/>
    </row>
    <row r="38" spans="1:4" s="60" customFormat="1" ht="29.5" x14ac:dyDescent="0.55000000000000004">
      <c r="A38" s="63"/>
      <c r="B38" s="66"/>
      <c r="C38" s="65"/>
      <c r="D38" s="65"/>
    </row>
    <row r="39" spans="1:4" ht="30" x14ac:dyDescent="0.6">
      <c r="A39" s="12"/>
      <c r="B39" s="62"/>
      <c r="C39" s="10"/>
      <c r="D39" s="10"/>
    </row>
    <row r="40" spans="1:4" s="60" customFormat="1" ht="29.5" x14ac:dyDescent="0.55000000000000004">
      <c r="A40" s="63"/>
      <c r="B40" s="64"/>
      <c r="C40" s="65"/>
      <c r="D40" s="6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3703-957A-4D2A-A3AA-9A367F869131}">
  <dimension ref="A1:I23"/>
  <sheetViews>
    <sheetView tabSelected="1" topLeftCell="A3" zoomScale="50" zoomScaleNormal="50" workbookViewId="0">
      <selection activeCell="A20" sqref="A20:B20"/>
    </sheetView>
  </sheetViews>
  <sheetFormatPr defaultColWidth="11.453125" defaultRowHeight="12.5" x14ac:dyDescent="0.25"/>
  <cols>
    <col min="1" max="1" width="65.36328125" customWidth="1"/>
    <col min="2" max="2" width="24.36328125" customWidth="1"/>
    <col min="3" max="3" width="60" customWidth="1"/>
    <col min="4" max="4" width="25.6328125" customWidth="1"/>
    <col min="5" max="5" width="12.90625" customWidth="1"/>
    <col min="6" max="6" width="66.453125" bestFit="1" customWidth="1"/>
    <col min="7" max="7" width="16.08984375" bestFit="1" customWidth="1"/>
    <col min="8" max="8" width="45.36328125" bestFit="1" customWidth="1"/>
    <col min="9" max="9" width="19.6328125" customWidth="1"/>
  </cols>
  <sheetData>
    <row r="1" spans="1:9" ht="30" thickBot="1" x14ac:dyDescent="0.6">
      <c r="A1" s="148" t="s">
        <v>55</v>
      </c>
      <c r="B1" s="148"/>
      <c r="C1" s="148"/>
      <c r="D1" s="148"/>
    </row>
    <row r="2" spans="1:9" ht="29.5" x14ac:dyDescent="0.55000000000000004">
      <c r="A2" s="92" t="s">
        <v>0</v>
      </c>
      <c r="B2" s="93">
        <v>7890</v>
      </c>
      <c r="C2" s="97" t="s">
        <v>1</v>
      </c>
      <c r="D2" s="98">
        <v>15000</v>
      </c>
      <c r="F2" s="79">
        <v>44105</v>
      </c>
      <c r="G2" s="79">
        <v>43921</v>
      </c>
    </row>
    <row r="3" spans="1:9" ht="29.5" x14ac:dyDescent="0.55000000000000004">
      <c r="A3" s="92" t="s">
        <v>4</v>
      </c>
      <c r="B3" s="94">
        <v>5000</v>
      </c>
      <c r="C3" s="99" t="s">
        <v>5</v>
      </c>
      <c r="D3" s="100">
        <v>10880</v>
      </c>
    </row>
    <row r="4" spans="1:9" ht="29.5" x14ac:dyDescent="0.55000000000000004">
      <c r="A4" s="92" t="s">
        <v>53</v>
      </c>
      <c r="B4" s="94">
        <v>3315</v>
      </c>
      <c r="C4" s="99" t="s">
        <v>11</v>
      </c>
      <c r="D4" s="100">
        <v>20</v>
      </c>
    </row>
    <row r="5" spans="1:9" ht="29.5" x14ac:dyDescent="0.55000000000000004">
      <c r="A5" s="92" t="s">
        <v>10</v>
      </c>
      <c r="B5" s="94">
        <v>1600</v>
      </c>
      <c r="C5" s="99" t="s">
        <v>14</v>
      </c>
      <c r="D5" s="100">
        <v>1340</v>
      </c>
    </row>
    <row r="6" spans="1:9" ht="29.5" x14ac:dyDescent="0.55000000000000004">
      <c r="A6" s="92" t="s">
        <v>17</v>
      </c>
      <c r="B6" s="94">
        <v>4000</v>
      </c>
      <c r="C6" s="99" t="s">
        <v>15</v>
      </c>
      <c r="D6" s="100">
        <v>2400</v>
      </c>
    </row>
    <row r="7" spans="1:9" ht="29.5" x14ac:dyDescent="0.55000000000000004">
      <c r="A7" s="92" t="s">
        <v>9</v>
      </c>
      <c r="B7" s="94">
        <v>7100</v>
      </c>
      <c r="C7" s="99" t="s">
        <v>18</v>
      </c>
      <c r="D7" s="100">
        <v>640</v>
      </c>
    </row>
    <row r="8" spans="1:9" ht="29.5" x14ac:dyDescent="0.55000000000000004">
      <c r="A8" s="92" t="s">
        <v>25</v>
      </c>
      <c r="B8" s="94">
        <v>2485</v>
      </c>
      <c r="C8" s="99" t="s">
        <v>20</v>
      </c>
      <c r="D8" s="100">
        <v>230</v>
      </c>
    </row>
    <row r="9" spans="1:9" ht="29.5" x14ac:dyDescent="0.55000000000000004">
      <c r="A9" s="126" t="s">
        <v>52</v>
      </c>
      <c r="B9" s="127">
        <f>5000+6000</f>
        <v>11000</v>
      </c>
      <c r="C9" s="99" t="s">
        <v>22</v>
      </c>
      <c r="D9" s="100">
        <v>2500</v>
      </c>
    </row>
    <row r="10" spans="1:9" ht="30" thickBot="1" x14ac:dyDescent="0.6">
      <c r="A10" s="21"/>
      <c r="B10" s="7"/>
      <c r="C10" s="124" t="s">
        <v>67</v>
      </c>
      <c r="D10" s="125">
        <v>11000</v>
      </c>
    </row>
    <row r="11" spans="1:9" ht="29.5" x14ac:dyDescent="0.55000000000000004">
      <c r="A11" s="1"/>
      <c r="B11" s="4">
        <f>SUM(B2:B10)</f>
        <v>42390</v>
      </c>
      <c r="C11" s="2"/>
      <c r="D11" s="6">
        <f>SUM(D2:D10)</f>
        <v>44010</v>
      </c>
    </row>
    <row r="12" spans="1:9" x14ac:dyDescent="0.25">
      <c r="A12" s="15"/>
      <c r="B12" s="15"/>
      <c r="C12" s="15"/>
      <c r="D12" s="15"/>
    </row>
    <row r="13" spans="1:9" ht="30" thickBot="1" x14ac:dyDescent="0.6">
      <c r="A13" s="148" t="s">
        <v>27</v>
      </c>
      <c r="B13" s="148"/>
      <c r="C13" s="148"/>
      <c r="D13" s="148"/>
      <c r="F13" s="148" t="s">
        <v>28</v>
      </c>
      <c r="G13" s="148"/>
      <c r="H13" s="148"/>
      <c r="I13" s="148"/>
    </row>
    <row r="14" spans="1:9" ht="29.5" x14ac:dyDescent="0.55000000000000004">
      <c r="A14" s="90" t="s">
        <v>13</v>
      </c>
      <c r="B14" s="91">
        <v>100</v>
      </c>
      <c r="C14" s="122" t="s">
        <v>8</v>
      </c>
      <c r="D14" s="123">
        <f>21190-11000</f>
        <v>10190</v>
      </c>
      <c r="F14" s="21"/>
      <c r="G14" s="4"/>
      <c r="H14" s="21"/>
      <c r="I14" s="6"/>
    </row>
    <row r="15" spans="1:9" ht="29.5" x14ac:dyDescent="0.55000000000000004">
      <c r="A15" s="128" t="s">
        <v>7</v>
      </c>
      <c r="B15" s="129">
        <v>1000</v>
      </c>
      <c r="C15" s="21"/>
      <c r="D15" s="6"/>
      <c r="F15" s="21"/>
      <c r="G15" s="4"/>
      <c r="H15" s="21"/>
      <c r="I15" s="6"/>
    </row>
    <row r="16" spans="1:9" ht="29.5" x14ac:dyDescent="0.55000000000000004">
      <c r="A16" s="90" t="s">
        <v>19</v>
      </c>
      <c r="B16" s="91">
        <v>40</v>
      </c>
      <c r="C16" s="21"/>
      <c r="D16" s="6"/>
      <c r="F16" s="21"/>
      <c r="G16" s="4"/>
      <c r="H16" s="21"/>
      <c r="I16" s="6"/>
    </row>
    <row r="17" spans="1:9" ht="29.5" x14ac:dyDescent="0.55000000000000004">
      <c r="A17" s="90" t="s">
        <v>21</v>
      </c>
      <c r="B17" s="91">
        <v>470</v>
      </c>
      <c r="C17" s="21"/>
      <c r="D17" s="6"/>
      <c r="F17" s="21"/>
      <c r="G17" s="4"/>
      <c r="H17" s="21"/>
      <c r="I17" s="6"/>
    </row>
    <row r="18" spans="1:9" ht="29.5" x14ac:dyDescent="0.55000000000000004">
      <c r="A18" s="90" t="s">
        <v>23</v>
      </c>
      <c r="B18" s="91">
        <v>3100</v>
      </c>
      <c r="C18" s="21"/>
      <c r="D18" s="6"/>
      <c r="F18" s="21"/>
      <c r="G18" s="4"/>
      <c r="H18" s="21"/>
      <c r="I18" s="6"/>
    </row>
    <row r="19" spans="1:9" ht="29.5" x14ac:dyDescent="0.55000000000000004">
      <c r="A19" s="90" t="s">
        <v>24</v>
      </c>
      <c r="B19" s="91">
        <v>1100</v>
      </c>
      <c r="C19" s="21"/>
      <c r="D19" s="6"/>
      <c r="F19" s="21"/>
      <c r="G19" s="4"/>
      <c r="H19" s="21"/>
      <c r="I19" s="6"/>
    </row>
    <row r="20" spans="1:9" ht="29.5" x14ac:dyDescent="0.55000000000000004">
      <c r="A20" s="128" t="s">
        <v>26</v>
      </c>
      <c r="B20" s="129">
        <v>6000</v>
      </c>
      <c r="C20" s="21"/>
      <c r="D20" s="6"/>
      <c r="F20" s="21" t="s">
        <v>26</v>
      </c>
      <c r="G20" s="4"/>
      <c r="H20" s="21"/>
      <c r="I20" s="6"/>
    </row>
    <row r="21" spans="1:9" ht="29.5" x14ac:dyDescent="0.55000000000000004">
      <c r="A21" s="21"/>
      <c r="B21" s="4"/>
      <c r="C21" s="21"/>
      <c r="D21" s="6"/>
      <c r="F21" s="21"/>
      <c r="G21" s="4"/>
      <c r="H21" s="21"/>
      <c r="I21" s="6"/>
    </row>
    <row r="22" spans="1:9" ht="30" thickBot="1" x14ac:dyDescent="0.6">
      <c r="A22" s="21"/>
      <c r="B22" s="7"/>
      <c r="C22" s="21"/>
      <c r="D22" s="8"/>
      <c r="F22" s="21"/>
      <c r="G22" s="7"/>
      <c r="H22" s="21"/>
      <c r="I22" s="8"/>
    </row>
    <row r="23" spans="1:9" ht="29.5" x14ac:dyDescent="0.55000000000000004">
      <c r="A23" s="1"/>
      <c r="B23" s="4">
        <f>SUM(B14:B22)</f>
        <v>11810</v>
      </c>
      <c r="C23" s="2"/>
      <c r="D23" s="6">
        <f>SUM(D14:D22)</f>
        <v>10190</v>
      </c>
      <c r="F23" s="1"/>
      <c r="G23" s="4">
        <f>SUM(G14:G22)</f>
        <v>0</v>
      </c>
      <c r="H23" s="2"/>
      <c r="I23" s="6">
        <f>SUM(I14:I22)</f>
        <v>0</v>
      </c>
    </row>
  </sheetData>
  <mergeCells count="3">
    <mergeCell ref="A1:D1"/>
    <mergeCell ref="A13:D13"/>
    <mergeCell ref="F13:I13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3" zoomScale="50" zoomScaleNormal="50" workbookViewId="0">
      <selection activeCell="A9" sqref="A9:B9"/>
    </sheetView>
  </sheetViews>
  <sheetFormatPr defaultColWidth="11.453125" defaultRowHeight="12.5" x14ac:dyDescent="0.25"/>
  <cols>
    <col min="1" max="1" width="65.36328125" customWidth="1"/>
    <col min="2" max="2" width="24.36328125" customWidth="1"/>
    <col min="3" max="3" width="60" customWidth="1"/>
    <col min="4" max="4" width="25.6328125" customWidth="1"/>
    <col min="5" max="5" width="12.90625" customWidth="1"/>
    <col min="6" max="6" width="66.453125" bestFit="1" customWidth="1"/>
    <col min="7" max="7" width="16.08984375" bestFit="1" customWidth="1"/>
    <col min="8" max="8" width="45.36328125" bestFit="1" customWidth="1"/>
    <col min="9" max="9" width="19.6328125" customWidth="1"/>
  </cols>
  <sheetData>
    <row r="1" spans="1:9" ht="30" thickBot="1" x14ac:dyDescent="0.6">
      <c r="A1" s="148" t="s">
        <v>55</v>
      </c>
      <c r="B1" s="148"/>
      <c r="C1" s="148"/>
      <c r="D1" s="148"/>
    </row>
    <row r="2" spans="1:9" ht="29.5" x14ac:dyDescent="0.55000000000000004">
      <c r="A2" s="92" t="s">
        <v>0</v>
      </c>
      <c r="B2" s="93">
        <v>7890</v>
      </c>
      <c r="C2" s="97" t="s">
        <v>1</v>
      </c>
      <c r="D2" s="98">
        <v>15000</v>
      </c>
      <c r="F2" s="79">
        <v>44105</v>
      </c>
      <c r="G2" s="79">
        <v>43921</v>
      </c>
    </row>
    <row r="3" spans="1:9" ht="29.5" x14ac:dyDescent="0.55000000000000004">
      <c r="A3" s="92" t="s">
        <v>4</v>
      </c>
      <c r="B3" s="94">
        <v>5000</v>
      </c>
      <c r="C3" s="99" t="s">
        <v>5</v>
      </c>
      <c r="D3" s="100">
        <v>10880</v>
      </c>
    </row>
    <row r="4" spans="1:9" ht="29.5" x14ac:dyDescent="0.55000000000000004">
      <c r="A4" s="92" t="s">
        <v>53</v>
      </c>
      <c r="B4" s="94">
        <v>3315</v>
      </c>
      <c r="C4" s="99" t="s">
        <v>11</v>
      </c>
      <c r="D4" s="100">
        <v>20</v>
      </c>
    </row>
    <row r="5" spans="1:9" ht="29.5" x14ac:dyDescent="0.55000000000000004">
      <c r="A5" s="92" t="s">
        <v>10</v>
      </c>
      <c r="B5" s="94">
        <v>1600</v>
      </c>
      <c r="C5" s="99" t="s">
        <v>14</v>
      </c>
      <c r="D5" s="100">
        <v>1340</v>
      </c>
    </row>
    <row r="6" spans="1:9" ht="29.5" x14ac:dyDescent="0.55000000000000004">
      <c r="A6" s="92" t="s">
        <v>17</v>
      </c>
      <c r="B6" s="94">
        <v>4000</v>
      </c>
      <c r="C6" s="99" t="s">
        <v>15</v>
      </c>
      <c r="D6" s="100">
        <v>2400</v>
      </c>
    </row>
    <row r="7" spans="1:9" ht="29.5" x14ac:dyDescent="0.55000000000000004">
      <c r="A7" s="92" t="s">
        <v>9</v>
      </c>
      <c r="B7" s="94">
        <v>7100</v>
      </c>
      <c r="C7" s="99" t="s">
        <v>18</v>
      </c>
      <c r="D7" s="100">
        <v>640</v>
      </c>
    </row>
    <row r="8" spans="1:9" ht="29.5" x14ac:dyDescent="0.55000000000000004">
      <c r="A8" s="92" t="s">
        <v>25</v>
      </c>
      <c r="B8" s="94">
        <v>2485</v>
      </c>
      <c r="C8" s="99" t="s">
        <v>20</v>
      </c>
      <c r="D8" s="100">
        <v>230</v>
      </c>
    </row>
    <row r="9" spans="1:9" ht="29.5" x14ac:dyDescent="0.55000000000000004">
      <c r="B9" s="4"/>
      <c r="C9" s="99" t="s">
        <v>22</v>
      </c>
      <c r="D9" s="100">
        <v>2500</v>
      </c>
    </row>
    <row r="10" spans="1:9" ht="30" thickBot="1" x14ac:dyDescent="0.6">
      <c r="A10" s="21"/>
      <c r="B10" s="7"/>
      <c r="C10" s="21"/>
      <c r="D10" s="8"/>
    </row>
    <row r="11" spans="1:9" ht="29.5" x14ac:dyDescent="0.55000000000000004">
      <c r="A11" s="1"/>
      <c r="B11" s="4">
        <f>SUM(B2:B10)</f>
        <v>31390</v>
      </c>
      <c r="C11" s="2"/>
      <c r="D11" s="6">
        <f>SUM(D2:D10)</f>
        <v>33010</v>
      </c>
    </row>
    <row r="12" spans="1:9" x14ac:dyDescent="0.25">
      <c r="A12" s="15"/>
      <c r="B12" s="15"/>
      <c r="C12" s="15"/>
      <c r="D12" s="15"/>
    </row>
    <row r="13" spans="1:9" ht="30" thickBot="1" x14ac:dyDescent="0.6">
      <c r="A13" s="148" t="s">
        <v>27</v>
      </c>
      <c r="B13" s="148"/>
      <c r="C13" s="148"/>
      <c r="D13" s="148"/>
      <c r="F13" s="148" t="s">
        <v>28</v>
      </c>
      <c r="G13" s="148"/>
      <c r="H13" s="148"/>
      <c r="I13" s="148"/>
    </row>
    <row r="14" spans="1:9" ht="29.5" x14ac:dyDescent="0.55000000000000004">
      <c r="A14" s="90" t="s">
        <v>13</v>
      </c>
      <c r="B14" s="91">
        <v>100</v>
      </c>
      <c r="C14" s="95" t="s">
        <v>8</v>
      </c>
      <c r="D14" s="96">
        <v>21190</v>
      </c>
      <c r="F14" s="21"/>
      <c r="G14" s="4"/>
      <c r="H14" s="21"/>
      <c r="I14" s="6"/>
    </row>
    <row r="15" spans="1:9" ht="29.5" x14ac:dyDescent="0.55000000000000004">
      <c r="A15" s="90" t="s">
        <v>7</v>
      </c>
      <c r="B15" s="91">
        <v>6000</v>
      </c>
      <c r="C15" s="21"/>
      <c r="D15" s="6"/>
      <c r="F15" s="21"/>
      <c r="G15" s="4"/>
      <c r="H15" s="21"/>
      <c r="I15" s="6"/>
    </row>
    <row r="16" spans="1:9" ht="29.5" x14ac:dyDescent="0.55000000000000004">
      <c r="A16" s="90" t="s">
        <v>19</v>
      </c>
      <c r="B16" s="91">
        <v>40</v>
      </c>
      <c r="C16" s="21"/>
      <c r="D16" s="6"/>
      <c r="F16" s="21"/>
      <c r="G16" s="4"/>
      <c r="H16" s="21"/>
      <c r="I16" s="6"/>
    </row>
    <row r="17" spans="1:9" ht="29.5" x14ac:dyDescent="0.55000000000000004">
      <c r="A17" s="90" t="s">
        <v>21</v>
      </c>
      <c r="B17" s="91">
        <v>470</v>
      </c>
      <c r="C17" s="21"/>
      <c r="D17" s="6"/>
      <c r="F17" s="21"/>
      <c r="G17" s="4"/>
      <c r="H17" s="21"/>
      <c r="I17" s="6"/>
    </row>
    <row r="18" spans="1:9" ht="29.5" x14ac:dyDescent="0.55000000000000004">
      <c r="A18" s="90" t="s">
        <v>23</v>
      </c>
      <c r="B18" s="91">
        <v>3100</v>
      </c>
      <c r="C18" s="21"/>
      <c r="D18" s="6"/>
      <c r="F18" s="21"/>
      <c r="G18" s="4"/>
      <c r="H18" s="21"/>
      <c r="I18" s="6"/>
    </row>
    <row r="19" spans="1:9" ht="29.5" x14ac:dyDescent="0.55000000000000004">
      <c r="A19" s="90" t="s">
        <v>24</v>
      </c>
      <c r="B19" s="91">
        <v>1100</v>
      </c>
      <c r="C19" s="21"/>
      <c r="D19" s="6"/>
      <c r="F19" s="21"/>
      <c r="G19" s="4"/>
      <c r="H19" s="21"/>
      <c r="I19" s="6"/>
    </row>
    <row r="20" spans="1:9" ht="29.5" x14ac:dyDescent="0.55000000000000004">
      <c r="A20" s="90" t="s">
        <v>26</v>
      </c>
      <c r="B20" s="91">
        <v>12000</v>
      </c>
      <c r="C20" s="21"/>
      <c r="D20" s="6"/>
      <c r="F20" s="21" t="s">
        <v>26</v>
      </c>
      <c r="G20" s="4"/>
      <c r="H20" s="21"/>
      <c r="I20" s="6"/>
    </row>
    <row r="21" spans="1:9" ht="29.5" x14ac:dyDescent="0.55000000000000004">
      <c r="A21" s="21"/>
      <c r="B21" s="4"/>
      <c r="C21" s="21"/>
      <c r="D21" s="6"/>
      <c r="F21" s="21"/>
      <c r="G21" s="4"/>
      <c r="H21" s="21"/>
      <c r="I21" s="6"/>
    </row>
    <row r="22" spans="1:9" ht="30" thickBot="1" x14ac:dyDescent="0.6">
      <c r="A22" s="21"/>
      <c r="B22" s="7"/>
      <c r="C22" s="21"/>
      <c r="D22" s="8"/>
      <c r="F22" s="21"/>
      <c r="G22" s="7"/>
      <c r="H22" s="21"/>
      <c r="I22" s="8"/>
    </row>
    <row r="23" spans="1:9" ht="29.5" x14ac:dyDescent="0.55000000000000004">
      <c r="A23" s="1"/>
      <c r="B23" s="4">
        <f>SUM(B14:B22)</f>
        <v>22810</v>
      </c>
      <c r="C23" s="2"/>
      <c r="D23" s="6">
        <f>SUM(D14:D22)</f>
        <v>21190</v>
      </c>
      <c r="F23" s="1"/>
      <c r="G23" s="4">
        <f>SUM(G14:G22)</f>
        <v>0</v>
      </c>
      <c r="H23" s="2"/>
      <c r="I23" s="6">
        <f>SUM(I14:I22)</f>
        <v>0</v>
      </c>
    </row>
  </sheetData>
  <mergeCells count="3">
    <mergeCell ref="A1:D1"/>
    <mergeCell ref="A13:D13"/>
    <mergeCell ref="F13:I1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topLeftCell="A5" workbookViewId="0">
      <selection activeCell="B13" sqref="B13:I13"/>
    </sheetView>
  </sheetViews>
  <sheetFormatPr defaultColWidth="11.453125" defaultRowHeight="12.5" x14ac:dyDescent="0.25"/>
  <cols>
    <col min="1" max="2" width="10.90625" bestFit="1" customWidth="1"/>
    <col min="3" max="3" width="27.36328125" customWidth="1"/>
    <col min="4" max="4" width="11.453125" customWidth="1"/>
    <col min="5" max="5" width="30.6328125" customWidth="1"/>
    <col min="6" max="7" width="11.453125" customWidth="1"/>
    <col min="8" max="8" width="23.453125" customWidth="1"/>
    <col min="9" max="9" width="10.90625" bestFit="1" customWidth="1"/>
    <col min="10" max="10" width="28.453125" customWidth="1"/>
  </cols>
  <sheetData>
    <row r="1" spans="1:9" ht="39.75" customHeight="1" x14ac:dyDescent="0.7">
      <c r="A1" s="150" t="s">
        <v>47</v>
      </c>
      <c r="B1" s="151"/>
      <c r="C1" s="151"/>
      <c r="D1" s="151"/>
      <c r="E1" s="151"/>
      <c r="F1" s="151"/>
      <c r="G1" s="151"/>
      <c r="H1" s="151"/>
    </row>
    <row r="2" spans="1:9" s="67" customFormat="1" ht="29.5" x14ac:dyDescent="0.55000000000000004">
      <c r="A2" s="58"/>
      <c r="B2" s="152" t="s">
        <v>60</v>
      </c>
      <c r="C2" s="152"/>
      <c r="D2" s="152"/>
      <c r="E2" s="152"/>
      <c r="F2" s="152"/>
      <c r="G2" s="152"/>
      <c r="H2" s="152"/>
      <c r="I2" s="152"/>
    </row>
    <row r="3" spans="1:9" s="68" customFormat="1" ht="29.5" x14ac:dyDescent="0.55000000000000004">
      <c r="A3" s="58"/>
      <c r="B3" s="152" t="s">
        <v>48</v>
      </c>
      <c r="C3" s="152"/>
      <c r="D3" s="152"/>
      <c r="E3" s="152"/>
      <c r="F3" s="152"/>
      <c r="G3" s="152"/>
      <c r="H3" s="152"/>
      <c r="I3" s="152"/>
    </row>
    <row r="4" spans="1:9" s="68" customFormat="1" ht="29.5" x14ac:dyDescent="0.55000000000000004">
      <c r="A4" s="58"/>
      <c r="B4" s="152" t="s">
        <v>49</v>
      </c>
      <c r="C4" s="152"/>
      <c r="D4" s="152"/>
      <c r="E4" s="152"/>
      <c r="F4" s="152"/>
      <c r="G4" s="152"/>
      <c r="H4" s="152"/>
      <c r="I4" s="152"/>
    </row>
    <row r="5" spans="1:9" ht="29.5" x14ac:dyDescent="0.55000000000000004">
      <c r="A5" s="1"/>
      <c r="B5" s="14"/>
      <c r="C5" s="14"/>
      <c r="D5" s="14"/>
      <c r="E5" s="14"/>
      <c r="F5" s="14"/>
      <c r="G5" s="14"/>
      <c r="H5" s="14"/>
      <c r="I5" s="14"/>
    </row>
    <row r="6" spans="1:9" s="70" customFormat="1" ht="29.5" x14ac:dyDescent="0.55000000000000004">
      <c r="A6" s="69"/>
      <c r="B6" s="149" t="s">
        <v>61</v>
      </c>
      <c r="C6" s="149"/>
      <c r="D6" s="149"/>
      <c r="E6" s="149"/>
      <c r="F6" s="149"/>
      <c r="G6" s="149"/>
      <c r="H6" s="149"/>
      <c r="I6" s="149"/>
    </row>
    <row r="7" spans="1:9" s="71" customFormat="1" ht="29.5" x14ac:dyDescent="0.55000000000000004">
      <c r="A7" s="69"/>
      <c r="B7" s="149" t="s">
        <v>50</v>
      </c>
      <c r="C7" s="149"/>
      <c r="D7" s="149"/>
      <c r="E7" s="149"/>
      <c r="F7" s="149"/>
      <c r="G7" s="149"/>
      <c r="H7" s="149"/>
      <c r="I7" s="149"/>
    </row>
    <row r="8" spans="1:9" s="71" customFormat="1" ht="29.5" x14ac:dyDescent="0.55000000000000004">
      <c r="A8" s="69"/>
      <c r="B8" s="149" t="s">
        <v>49</v>
      </c>
      <c r="C8" s="149"/>
      <c r="D8" s="149"/>
      <c r="E8" s="149"/>
      <c r="F8" s="149"/>
      <c r="G8" s="149"/>
      <c r="H8" s="149"/>
      <c r="I8" s="149"/>
    </row>
    <row r="9" spans="1:9" ht="29.5" x14ac:dyDescent="0.55000000000000004">
      <c r="A9" s="1"/>
      <c r="B9" s="14"/>
      <c r="C9" s="14"/>
      <c r="D9" s="14"/>
      <c r="E9" s="14"/>
      <c r="F9" s="14"/>
      <c r="G9" s="14"/>
      <c r="H9" s="14"/>
      <c r="I9" s="14"/>
    </row>
    <row r="10" spans="1:9" s="70" customFormat="1" ht="29.5" x14ac:dyDescent="0.55000000000000004">
      <c r="A10" s="69"/>
      <c r="B10" s="154" t="s">
        <v>64</v>
      </c>
      <c r="C10" s="154"/>
      <c r="D10" s="154"/>
      <c r="E10" s="154"/>
      <c r="F10" s="154"/>
      <c r="G10" s="154"/>
      <c r="H10" s="154"/>
      <c r="I10" s="154"/>
    </row>
    <row r="11" spans="1:9" s="71" customFormat="1" ht="29.5" x14ac:dyDescent="0.55000000000000004">
      <c r="A11" s="69"/>
      <c r="B11" s="149" t="s">
        <v>65</v>
      </c>
      <c r="C11" s="149"/>
      <c r="D11" s="149"/>
      <c r="E11" s="149"/>
      <c r="F11" s="149"/>
      <c r="G11" s="149"/>
      <c r="H11" s="149"/>
      <c r="I11" s="149"/>
    </row>
    <row r="12" spans="1:9" s="71" customFormat="1" ht="29.5" x14ac:dyDescent="0.55000000000000004">
      <c r="A12" s="69"/>
      <c r="B12" s="149" t="s">
        <v>66</v>
      </c>
      <c r="C12" s="149"/>
      <c r="D12" s="149"/>
      <c r="E12" s="149"/>
      <c r="F12" s="149"/>
      <c r="G12" s="149"/>
      <c r="H12" s="149"/>
      <c r="I12" s="149"/>
    </row>
    <row r="13" spans="1:9" s="70" customFormat="1" ht="29.5" x14ac:dyDescent="0.55000000000000004">
      <c r="A13" s="69"/>
      <c r="B13" s="149"/>
      <c r="C13" s="149"/>
      <c r="D13" s="149"/>
      <c r="E13" s="149"/>
      <c r="F13" s="149"/>
      <c r="G13" s="149"/>
      <c r="H13" s="149"/>
      <c r="I13" s="149"/>
    </row>
    <row r="14" spans="1:9" s="71" customFormat="1" ht="29.5" x14ac:dyDescent="0.55000000000000004">
      <c r="A14" s="69"/>
      <c r="B14" s="149"/>
      <c r="C14" s="149"/>
      <c r="D14" s="149"/>
      <c r="E14" s="149"/>
      <c r="F14" s="149"/>
      <c r="G14" s="149"/>
      <c r="H14" s="149"/>
      <c r="I14" s="149"/>
    </row>
    <row r="15" spans="1:9" s="71" customFormat="1" ht="29.5" x14ac:dyDescent="0.55000000000000004">
      <c r="A15" s="69"/>
      <c r="B15" s="149"/>
      <c r="C15" s="149"/>
      <c r="D15" s="149"/>
      <c r="E15" s="149"/>
      <c r="F15" s="149"/>
      <c r="G15" s="149"/>
      <c r="H15" s="149"/>
      <c r="I15" s="149"/>
    </row>
    <row r="16" spans="1:9" s="70" customFormat="1" ht="29.5" x14ac:dyDescent="0.55000000000000004">
      <c r="A16" s="69"/>
      <c r="B16" s="149"/>
      <c r="C16" s="149"/>
      <c r="D16" s="149"/>
      <c r="E16" s="149"/>
      <c r="F16" s="149"/>
      <c r="G16" s="149"/>
      <c r="H16" s="149"/>
      <c r="I16" s="149"/>
    </row>
    <row r="17" spans="1:9" ht="29.5" x14ac:dyDescent="0.55000000000000004">
      <c r="A17" s="1"/>
      <c r="B17" s="14"/>
    </row>
    <row r="18" spans="1:9" ht="29.5" x14ac:dyDescent="0.55000000000000004">
      <c r="A18" s="1"/>
      <c r="B18" s="14"/>
    </row>
    <row r="19" spans="1:9" ht="29.5" x14ac:dyDescent="0.55000000000000004">
      <c r="A19" s="1"/>
      <c r="B19" s="14"/>
    </row>
    <row r="20" spans="1:9" ht="29.5" x14ac:dyDescent="0.55000000000000004">
      <c r="A20" s="1"/>
      <c r="B20" s="153"/>
      <c r="C20" s="153"/>
      <c r="D20" s="153"/>
      <c r="E20" s="153"/>
      <c r="F20" s="153"/>
      <c r="G20" s="153"/>
      <c r="H20" s="153"/>
      <c r="I20" s="153"/>
    </row>
    <row r="21" spans="1:9" ht="29.5" x14ac:dyDescent="0.55000000000000004">
      <c r="A21" s="1"/>
      <c r="B21" s="153"/>
      <c r="C21" s="153"/>
      <c r="D21" s="153"/>
      <c r="E21" s="153"/>
      <c r="F21" s="153"/>
      <c r="G21" s="153"/>
      <c r="H21" s="153"/>
      <c r="I21" s="153"/>
    </row>
    <row r="22" spans="1:9" ht="29.5" x14ac:dyDescent="0.55000000000000004">
      <c r="A22" s="1"/>
      <c r="B22" s="14"/>
      <c r="C22" s="14"/>
      <c r="D22" s="14"/>
      <c r="E22" s="14"/>
      <c r="F22" s="14"/>
      <c r="G22" s="14"/>
      <c r="H22" s="14"/>
      <c r="I22" s="14"/>
    </row>
    <row r="23" spans="1:9" ht="29.5" x14ac:dyDescent="0.55000000000000004">
      <c r="A23" s="1"/>
      <c r="B23" s="14"/>
      <c r="C23" s="14"/>
      <c r="D23" s="14"/>
      <c r="E23" s="14"/>
      <c r="F23" s="14"/>
      <c r="G23" s="14"/>
      <c r="H23" s="14"/>
      <c r="I23" s="14"/>
    </row>
    <row r="24" spans="1:9" ht="29.5" x14ac:dyDescent="0.55000000000000004">
      <c r="A24" s="1"/>
      <c r="B24" s="14"/>
      <c r="C24" s="14"/>
      <c r="D24" s="14"/>
      <c r="E24" s="14"/>
      <c r="F24" s="14"/>
      <c r="G24" s="14"/>
      <c r="H24" s="14"/>
      <c r="I24" s="14"/>
    </row>
    <row r="25" spans="1:9" ht="29.5" x14ac:dyDescent="0.55000000000000004">
      <c r="A25" s="1"/>
      <c r="B25" s="14"/>
      <c r="C25" s="14"/>
      <c r="D25" s="14"/>
      <c r="E25" s="14"/>
      <c r="F25" s="14"/>
      <c r="G25" s="14"/>
      <c r="H25" s="14"/>
      <c r="I25" s="14"/>
    </row>
    <row r="26" spans="1:9" ht="29.5" x14ac:dyDescent="0.55000000000000004">
      <c r="A26" s="1"/>
      <c r="B26" s="14"/>
      <c r="C26" s="14"/>
      <c r="D26" s="14"/>
      <c r="E26" s="14"/>
      <c r="F26" s="14"/>
      <c r="G26" s="14"/>
      <c r="H26" s="14"/>
      <c r="I26" s="14"/>
    </row>
    <row r="27" spans="1:9" ht="29.5" x14ac:dyDescent="0.55000000000000004">
      <c r="A27" s="1"/>
      <c r="B27" s="14"/>
      <c r="C27" s="14"/>
      <c r="D27" s="14"/>
      <c r="E27" s="14"/>
      <c r="F27" s="14"/>
      <c r="G27" s="14"/>
      <c r="H27" s="14"/>
      <c r="I27" s="14"/>
    </row>
    <row r="28" spans="1:9" ht="29.5" x14ac:dyDescent="0.55000000000000004">
      <c r="A28" s="1"/>
      <c r="B28" s="14"/>
      <c r="C28" s="14"/>
      <c r="D28" s="14"/>
      <c r="E28" s="14"/>
      <c r="F28" s="14"/>
      <c r="G28" s="14"/>
      <c r="H28" s="14"/>
      <c r="I28" s="14"/>
    </row>
    <row r="29" spans="1:9" ht="29.5" x14ac:dyDescent="0.55000000000000004">
      <c r="A29" s="1"/>
      <c r="B29" s="14"/>
      <c r="C29" s="14"/>
      <c r="D29" s="14"/>
      <c r="E29" s="14"/>
      <c r="F29" s="14"/>
      <c r="G29" s="14"/>
      <c r="H29" s="14"/>
      <c r="I29" s="14"/>
    </row>
    <row r="30" spans="1:9" ht="29.5" x14ac:dyDescent="0.55000000000000004">
      <c r="A30" s="1"/>
      <c r="B30" s="14"/>
      <c r="C30" s="14"/>
      <c r="D30" s="14"/>
      <c r="E30" s="14"/>
      <c r="F30" s="14"/>
      <c r="G30" s="14"/>
      <c r="H30" s="14"/>
      <c r="I30" s="14"/>
    </row>
    <row r="31" spans="1:9" ht="29.5" x14ac:dyDescent="0.55000000000000004">
      <c r="A31" s="1"/>
      <c r="B31" s="14"/>
      <c r="C31" s="14"/>
      <c r="D31" s="14"/>
      <c r="E31" s="14"/>
      <c r="F31" s="14"/>
      <c r="G31" s="14"/>
      <c r="H31" s="14"/>
      <c r="I31" s="14"/>
    </row>
    <row r="32" spans="1:9" ht="29.5" x14ac:dyDescent="0.55000000000000004">
      <c r="A32" s="1"/>
      <c r="B32" s="14"/>
      <c r="C32" s="14"/>
      <c r="D32" s="14"/>
      <c r="E32" s="14"/>
      <c r="F32" s="14"/>
      <c r="G32" s="14"/>
      <c r="H32" s="14"/>
      <c r="I32" s="14"/>
    </row>
    <row r="33" spans="1:9" ht="29.5" x14ac:dyDescent="0.55000000000000004">
      <c r="A33" s="1"/>
      <c r="B33" s="14"/>
      <c r="C33" s="14"/>
      <c r="D33" s="14"/>
      <c r="E33" s="14"/>
      <c r="F33" s="14"/>
      <c r="G33" s="14"/>
      <c r="H33" s="14"/>
      <c r="I33" s="14"/>
    </row>
    <row r="34" spans="1:9" ht="29.5" x14ac:dyDescent="0.55000000000000004">
      <c r="A34" s="1"/>
      <c r="B34" s="14"/>
      <c r="C34" s="14"/>
      <c r="D34" s="14"/>
      <c r="E34" s="14"/>
      <c r="F34" s="14"/>
      <c r="G34" s="14"/>
      <c r="H34" s="14"/>
      <c r="I34" s="14"/>
    </row>
    <row r="35" spans="1:9" ht="29.5" x14ac:dyDescent="0.55000000000000004">
      <c r="A35" s="1"/>
      <c r="B35" s="153"/>
      <c r="C35" s="153"/>
      <c r="D35" s="153"/>
      <c r="E35" s="153"/>
      <c r="F35" s="153"/>
      <c r="G35" s="153"/>
      <c r="H35" s="153"/>
      <c r="I35" s="153"/>
    </row>
    <row r="36" spans="1:9" ht="29.5" x14ac:dyDescent="0.55000000000000004">
      <c r="A36" s="1"/>
      <c r="B36" s="14"/>
      <c r="C36" s="14"/>
      <c r="D36" s="14"/>
      <c r="E36" s="14"/>
      <c r="F36" s="14"/>
      <c r="G36" s="14"/>
      <c r="H36" s="14"/>
      <c r="I36" s="14"/>
    </row>
    <row r="37" spans="1:9" ht="29.5" x14ac:dyDescent="0.55000000000000004">
      <c r="A37" s="1"/>
      <c r="B37" s="14"/>
      <c r="C37" s="14"/>
      <c r="D37" s="14"/>
      <c r="E37" s="14"/>
      <c r="F37" s="14"/>
      <c r="G37" s="14"/>
      <c r="H37" s="14"/>
      <c r="I37" s="14"/>
    </row>
    <row r="38" spans="1:9" ht="25" x14ac:dyDescent="0.5">
      <c r="B38" s="14"/>
    </row>
    <row r="39" spans="1:9" ht="25" x14ac:dyDescent="0.5">
      <c r="B39" s="14"/>
    </row>
    <row r="42" spans="1:9" ht="51" customHeight="1" x14ac:dyDescent="0.5">
      <c r="A42" s="85"/>
      <c r="B42" s="86"/>
      <c r="C42" s="86"/>
      <c r="D42" s="86"/>
      <c r="E42" s="86"/>
      <c r="F42" s="85"/>
      <c r="G42" s="85"/>
    </row>
    <row r="43" spans="1:9" ht="56.25" customHeight="1" x14ac:dyDescent="0.5">
      <c r="A43" s="85"/>
      <c r="B43" s="86"/>
      <c r="C43" s="86"/>
      <c r="D43" s="86"/>
      <c r="E43" s="86"/>
      <c r="F43" s="85"/>
      <c r="G43" s="85"/>
    </row>
    <row r="44" spans="1:9" ht="54" customHeight="1" x14ac:dyDescent="0.5">
      <c r="A44" s="85"/>
      <c r="B44" s="86"/>
      <c r="C44" s="86"/>
      <c r="D44" s="86"/>
      <c r="E44" s="86"/>
      <c r="F44" s="85"/>
      <c r="G44" s="85"/>
    </row>
    <row r="45" spans="1:9" ht="25" x14ac:dyDescent="0.5">
      <c r="A45" s="85"/>
      <c r="B45" s="86"/>
      <c r="C45" s="86"/>
      <c r="D45" s="86"/>
      <c r="E45" s="86"/>
      <c r="F45" s="85"/>
      <c r="G45" s="85"/>
    </row>
    <row r="46" spans="1:9" ht="25" x14ac:dyDescent="0.5">
      <c r="A46" s="85"/>
      <c r="B46" s="86"/>
      <c r="C46" s="86"/>
      <c r="D46" s="86"/>
      <c r="E46" s="86"/>
      <c r="F46" s="85"/>
      <c r="G46" s="85"/>
    </row>
    <row r="47" spans="1:9" ht="25" x14ac:dyDescent="0.5">
      <c r="A47" s="85"/>
      <c r="B47" s="85"/>
      <c r="C47" s="85"/>
      <c r="D47" s="85"/>
      <c r="E47" s="85"/>
      <c r="F47" s="85"/>
      <c r="G47" s="85"/>
    </row>
    <row r="48" spans="1:9" ht="25" x14ac:dyDescent="0.5">
      <c r="A48" s="85"/>
      <c r="B48" s="85"/>
      <c r="C48" s="85"/>
      <c r="D48" s="85"/>
      <c r="E48" s="85"/>
      <c r="F48" s="85"/>
      <c r="G48" s="85"/>
    </row>
  </sheetData>
  <mergeCells count="17">
    <mergeCell ref="B14:I14"/>
    <mergeCell ref="B15:I15"/>
    <mergeCell ref="A1:H1"/>
    <mergeCell ref="B2:I2"/>
    <mergeCell ref="B3:I3"/>
    <mergeCell ref="B35:I35"/>
    <mergeCell ref="B4:I4"/>
    <mergeCell ref="B20:I20"/>
    <mergeCell ref="B21:I21"/>
    <mergeCell ref="B6:I6"/>
    <mergeCell ref="B7:I7"/>
    <mergeCell ref="B8:I8"/>
    <mergeCell ref="B16:I16"/>
    <mergeCell ref="B10:I10"/>
    <mergeCell ref="B11:I11"/>
    <mergeCell ref="B12:I12"/>
    <mergeCell ref="B13:I13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2"/>
  <sheetViews>
    <sheetView topLeftCell="A7" zoomScale="75" workbookViewId="0">
      <selection activeCell="C17" sqref="C17:D17"/>
    </sheetView>
  </sheetViews>
  <sheetFormatPr defaultColWidth="11.453125" defaultRowHeight="12.5" x14ac:dyDescent="0.25"/>
  <cols>
    <col min="1" max="1" width="12.54296875" bestFit="1" customWidth="1"/>
    <col min="2" max="2" width="24.36328125" customWidth="1"/>
    <col min="3" max="3" width="13.6328125" bestFit="1" customWidth="1"/>
    <col min="4" max="4" width="25.6328125" customWidth="1"/>
    <col min="5" max="5" width="9.08984375" style="15" customWidth="1"/>
    <col min="6" max="6" width="13.6328125" bestFit="1" customWidth="1"/>
    <col min="7" max="7" width="23" customWidth="1"/>
    <col min="8" max="8" width="12.54296875" bestFit="1" customWidth="1"/>
    <col min="9" max="9" width="25.453125" customWidth="1"/>
    <col min="10" max="10" width="9.08984375" style="15" customWidth="1"/>
  </cols>
  <sheetData>
    <row r="1" spans="1:9" ht="41.25" customHeight="1" x14ac:dyDescent="0.55000000000000004">
      <c r="A1" s="23" t="s">
        <v>42</v>
      </c>
      <c r="B1" s="23"/>
    </row>
    <row r="2" spans="1:9" ht="30" thickBot="1" x14ac:dyDescent="0.6">
      <c r="A2" s="148" t="s">
        <v>51</v>
      </c>
      <c r="B2" s="148"/>
      <c r="C2" s="148"/>
      <c r="D2" s="148"/>
      <c r="F2" s="148" t="s">
        <v>52</v>
      </c>
      <c r="G2" s="148"/>
      <c r="H2" s="148"/>
      <c r="I2" s="148"/>
    </row>
    <row r="3" spans="1:9" ht="29.5" x14ac:dyDescent="0.55000000000000004">
      <c r="A3" s="23">
        <v>40452</v>
      </c>
      <c r="B3" s="24">
        <v>12000</v>
      </c>
      <c r="C3" s="101">
        <v>44926</v>
      </c>
      <c r="D3" s="98">
        <v>6000</v>
      </c>
      <c r="F3" s="101">
        <v>44926</v>
      </c>
      <c r="G3" s="102">
        <v>6000</v>
      </c>
      <c r="H3" s="23"/>
      <c r="I3" s="25"/>
    </row>
    <row r="4" spans="1:9" ht="29.5" x14ac:dyDescent="0.55000000000000004">
      <c r="A4" s="1"/>
      <c r="B4" s="4"/>
      <c r="C4" s="1"/>
      <c r="D4" s="6"/>
      <c r="F4" s="106">
        <v>44926</v>
      </c>
      <c r="G4" s="108">
        <v>5000</v>
      </c>
      <c r="H4" s="23"/>
      <c r="I4" s="26"/>
    </row>
    <row r="5" spans="1:9" ht="29.5" x14ac:dyDescent="0.55000000000000004">
      <c r="A5" s="1"/>
      <c r="B5" s="4"/>
      <c r="C5" s="1"/>
      <c r="D5" s="6"/>
      <c r="F5" s="1"/>
      <c r="G5" s="4"/>
      <c r="H5" s="1"/>
      <c r="I5" s="6"/>
    </row>
    <row r="6" spans="1:9" ht="30" thickBot="1" x14ac:dyDescent="0.6">
      <c r="A6" s="1"/>
      <c r="B6" s="7"/>
      <c r="C6" s="1"/>
      <c r="D6" s="8"/>
      <c r="F6" s="1"/>
      <c r="G6" s="7"/>
      <c r="H6" s="1"/>
      <c r="I6" s="8"/>
    </row>
    <row r="7" spans="1:9" ht="29.5" x14ac:dyDescent="0.55000000000000004">
      <c r="A7" s="1"/>
      <c r="B7" s="4">
        <f>SUM(B3:B6)</f>
        <v>12000</v>
      </c>
      <c r="C7" s="2"/>
      <c r="D7" s="6">
        <f>SUM(D3:D6)</f>
        <v>6000</v>
      </c>
      <c r="F7" s="1"/>
      <c r="G7" s="4">
        <f>SUM(G3:G6)</f>
        <v>11000</v>
      </c>
      <c r="H7" s="2"/>
      <c r="I7" s="6">
        <f>SUM(I3:I6)</f>
        <v>0</v>
      </c>
    </row>
    <row r="8" spans="1:9" x14ac:dyDescent="0.25">
      <c r="A8" s="15"/>
      <c r="B8" s="15"/>
      <c r="C8" s="15"/>
      <c r="D8" s="15"/>
      <c r="F8" s="15"/>
      <c r="G8" s="15"/>
      <c r="H8" s="15"/>
      <c r="I8" s="15"/>
    </row>
    <row r="9" spans="1:9" ht="30" thickBot="1" x14ac:dyDescent="0.6">
      <c r="A9" s="148" t="s">
        <v>7</v>
      </c>
      <c r="B9" s="148"/>
      <c r="C9" s="148"/>
      <c r="D9" s="148"/>
      <c r="F9" s="148"/>
      <c r="G9" s="148"/>
      <c r="H9" s="148"/>
      <c r="I9" s="148"/>
    </row>
    <row r="10" spans="1:9" ht="29.5" x14ac:dyDescent="0.55000000000000004">
      <c r="A10" s="23">
        <v>44866</v>
      </c>
      <c r="B10" s="24">
        <v>6000</v>
      </c>
      <c r="C10" s="106">
        <v>44926</v>
      </c>
      <c r="D10" s="107">
        <v>5000</v>
      </c>
      <c r="F10" s="58"/>
      <c r="G10" s="56"/>
      <c r="H10" s="1"/>
      <c r="I10" s="5"/>
    </row>
    <row r="11" spans="1:9" ht="29.5" x14ac:dyDescent="0.55000000000000004">
      <c r="A11" s="1"/>
      <c r="B11" s="4"/>
      <c r="C11" s="1"/>
      <c r="D11" s="6"/>
      <c r="F11" s="69"/>
      <c r="G11" s="72"/>
      <c r="H11" s="1"/>
      <c r="I11" s="6"/>
    </row>
    <row r="12" spans="1:9" ht="29.5" x14ac:dyDescent="0.55000000000000004">
      <c r="A12" s="1"/>
      <c r="B12" s="4"/>
      <c r="C12" s="1"/>
      <c r="D12" s="6"/>
      <c r="F12" s="1"/>
      <c r="G12" s="4"/>
      <c r="H12" s="1"/>
      <c r="I12" s="6"/>
    </row>
    <row r="13" spans="1:9" ht="30" thickBot="1" x14ac:dyDescent="0.6">
      <c r="A13" s="1"/>
      <c r="B13" s="7"/>
      <c r="C13" s="1"/>
      <c r="D13" s="8"/>
      <c r="F13" s="1"/>
      <c r="G13" s="7"/>
      <c r="H13" s="1"/>
      <c r="I13" s="8"/>
    </row>
    <row r="14" spans="1:9" ht="29.5" x14ac:dyDescent="0.55000000000000004">
      <c r="A14" s="1"/>
      <c r="B14" s="4">
        <f>SUM(B10:B13)</f>
        <v>6000</v>
      </c>
      <c r="C14" s="2"/>
      <c r="D14" s="6">
        <f>SUM(D10:D13)</f>
        <v>5000</v>
      </c>
      <c r="F14" s="1"/>
      <c r="G14" s="4">
        <f>SUM(G10:G13)</f>
        <v>0</v>
      </c>
      <c r="H14" s="2"/>
      <c r="I14" s="6">
        <f>SUM(I10:I13)</f>
        <v>0</v>
      </c>
    </row>
    <row r="15" spans="1:9" x14ac:dyDescent="0.25">
      <c r="A15" s="15"/>
      <c r="B15" s="15"/>
      <c r="C15" s="15"/>
      <c r="D15" s="15"/>
      <c r="F15" s="15"/>
      <c r="G15" s="15"/>
      <c r="H15" s="15"/>
      <c r="I15" s="15"/>
    </row>
    <row r="16" spans="1:9" ht="30" thickBot="1" x14ac:dyDescent="0.6">
      <c r="A16" s="148" t="s">
        <v>8</v>
      </c>
      <c r="B16" s="148"/>
      <c r="C16" s="148"/>
      <c r="D16" s="148"/>
      <c r="F16" s="148" t="s">
        <v>67</v>
      </c>
      <c r="G16" s="148"/>
      <c r="H16" s="148"/>
      <c r="I16" s="148"/>
    </row>
    <row r="17" spans="1:9" ht="29.5" x14ac:dyDescent="0.55000000000000004">
      <c r="A17" s="115">
        <v>44926</v>
      </c>
      <c r="B17" s="116">
        <v>11000</v>
      </c>
      <c r="C17" s="113">
        <v>44896</v>
      </c>
      <c r="D17" s="114">
        <v>12000</v>
      </c>
      <c r="F17" s="1"/>
      <c r="G17" s="3"/>
      <c r="H17" s="115">
        <v>44926</v>
      </c>
      <c r="I17" s="117">
        <v>11000</v>
      </c>
    </row>
    <row r="18" spans="1:9" ht="29.5" x14ac:dyDescent="0.55000000000000004">
      <c r="A18" s="1"/>
      <c r="B18" s="4"/>
      <c r="C18" s="1"/>
      <c r="D18" s="6"/>
      <c r="F18" s="1"/>
      <c r="G18" s="4"/>
      <c r="H18" s="1"/>
      <c r="I18" s="6"/>
    </row>
    <row r="19" spans="1:9" ht="29.5" x14ac:dyDescent="0.55000000000000004">
      <c r="A19" s="1"/>
      <c r="B19" s="4"/>
      <c r="C19" s="1"/>
      <c r="D19" s="6"/>
      <c r="F19" s="1"/>
      <c r="G19" s="4"/>
      <c r="H19" s="1"/>
      <c r="I19" s="6"/>
    </row>
    <row r="20" spans="1:9" ht="30" thickBot="1" x14ac:dyDescent="0.6">
      <c r="A20" s="1"/>
      <c r="B20" s="7"/>
      <c r="C20" s="1"/>
      <c r="D20" s="8"/>
      <c r="F20" s="1"/>
      <c r="G20" s="7"/>
      <c r="H20" s="1"/>
      <c r="I20" s="8"/>
    </row>
    <row r="21" spans="1:9" ht="29.5" x14ac:dyDescent="0.55000000000000004">
      <c r="A21" s="1"/>
      <c r="B21" s="4">
        <f>SUM(B17:B20)</f>
        <v>11000</v>
      </c>
      <c r="C21" s="2"/>
      <c r="D21" s="6">
        <f>SUM(D17:D20)</f>
        <v>12000</v>
      </c>
      <c r="F21" s="1"/>
      <c r="G21" s="4">
        <f>SUM(G17:G20)</f>
        <v>0</v>
      </c>
      <c r="H21" s="2"/>
      <c r="I21" s="6">
        <f>SUM(I17:I20)</f>
        <v>11000</v>
      </c>
    </row>
    <row r="22" spans="1:9" x14ac:dyDescent="0.25">
      <c r="A22" s="15"/>
      <c r="B22" s="15"/>
      <c r="C22" s="15"/>
      <c r="D22" s="15"/>
      <c r="F22" s="15"/>
      <c r="G22" s="15"/>
      <c r="H22" s="15"/>
      <c r="I22" s="15"/>
    </row>
    <row r="23" spans="1:9" ht="30" thickBot="1" x14ac:dyDescent="0.6">
      <c r="A23" s="148"/>
      <c r="B23" s="148"/>
      <c r="C23" s="148"/>
      <c r="D23" s="148"/>
      <c r="F23" s="148"/>
      <c r="G23" s="148"/>
      <c r="H23" s="148"/>
      <c r="I23" s="148"/>
    </row>
    <row r="24" spans="1:9" ht="29.5" x14ac:dyDescent="0.55000000000000004">
      <c r="A24" s="1"/>
      <c r="B24" s="3"/>
      <c r="C24" s="1"/>
      <c r="D24" s="5"/>
      <c r="F24" s="1"/>
      <c r="G24" s="3"/>
      <c r="H24" s="1"/>
      <c r="I24" s="5"/>
    </row>
    <row r="25" spans="1:9" ht="29.5" x14ac:dyDescent="0.55000000000000004">
      <c r="A25" s="1"/>
      <c r="B25" s="4"/>
      <c r="C25" s="1"/>
      <c r="D25" s="6"/>
      <c r="F25" s="1"/>
      <c r="G25" s="4"/>
      <c r="H25" s="1"/>
      <c r="I25" s="6"/>
    </row>
    <row r="26" spans="1:9" ht="29.5" x14ac:dyDescent="0.55000000000000004">
      <c r="A26" s="1"/>
      <c r="B26" s="4"/>
      <c r="C26" s="1"/>
      <c r="D26" s="6"/>
      <c r="F26" s="1"/>
      <c r="G26" s="4"/>
      <c r="H26" s="1"/>
      <c r="I26" s="6"/>
    </row>
    <row r="27" spans="1:9" ht="30" thickBot="1" x14ac:dyDescent="0.6">
      <c r="A27" s="1"/>
      <c r="B27" s="7"/>
      <c r="C27" s="1"/>
      <c r="D27" s="8"/>
      <c r="F27" s="1"/>
      <c r="G27" s="7"/>
      <c r="H27" s="1"/>
      <c r="I27" s="8"/>
    </row>
    <row r="28" spans="1:9" ht="29.5" x14ac:dyDescent="0.55000000000000004">
      <c r="A28" s="1"/>
      <c r="B28" s="4">
        <f>SUM(B24:B27)</f>
        <v>0</v>
      </c>
      <c r="C28" s="2"/>
      <c r="D28" s="6">
        <f>SUM(D24:D27)</f>
        <v>0</v>
      </c>
      <c r="F28" s="1"/>
      <c r="G28" s="4">
        <f>SUM(G24:G27)</f>
        <v>0</v>
      </c>
      <c r="H28" s="2"/>
      <c r="I28" s="6">
        <f>SUM(I24:I27)</f>
        <v>0</v>
      </c>
    </row>
    <row r="29" spans="1:9" x14ac:dyDescent="0.25">
      <c r="A29" s="15"/>
      <c r="B29" s="15"/>
      <c r="C29" s="15"/>
      <c r="D29" s="15"/>
      <c r="F29" s="15"/>
      <c r="G29" s="15"/>
      <c r="H29" s="15"/>
      <c r="I29" s="15"/>
    </row>
    <row r="30" spans="1:9" ht="30" thickBot="1" x14ac:dyDescent="0.6">
      <c r="A30" s="148"/>
      <c r="B30" s="148"/>
      <c r="C30" s="148"/>
      <c r="D30" s="148"/>
      <c r="F30" s="148"/>
      <c r="G30" s="148"/>
      <c r="H30" s="148"/>
      <c r="I30" s="148"/>
    </row>
    <row r="31" spans="1:9" ht="29.5" x14ac:dyDescent="0.55000000000000004">
      <c r="A31" s="1"/>
      <c r="B31" s="3"/>
      <c r="C31" s="1"/>
      <c r="D31" s="5"/>
      <c r="F31" s="1"/>
      <c r="G31" s="3"/>
      <c r="H31" s="1"/>
      <c r="I31" s="5"/>
    </row>
    <row r="32" spans="1:9" ht="29.5" x14ac:dyDescent="0.55000000000000004">
      <c r="A32" s="1"/>
      <c r="B32" s="4"/>
      <c r="C32" s="1"/>
      <c r="D32" s="6"/>
      <c r="F32" s="1"/>
      <c r="G32" s="4"/>
      <c r="H32" s="1"/>
      <c r="I32" s="6"/>
    </row>
    <row r="33" spans="1:9" ht="29.5" x14ac:dyDescent="0.55000000000000004">
      <c r="A33" s="1"/>
      <c r="B33" s="4"/>
      <c r="C33" s="1"/>
      <c r="D33" s="6"/>
      <c r="F33" s="1"/>
      <c r="G33" s="4"/>
      <c r="H33" s="1"/>
      <c r="I33" s="6"/>
    </row>
    <row r="34" spans="1:9" ht="30" thickBot="1" x14ac:dyDescent="0.6">
      <c r="A34" s="1"/>
      <c r="B34" s="7"/>
      <c r="C34" s="1"/>
      <c r="D34" s="8"/>
      <c r="F34" s="1"/>
      <c r="G34" s="7"/>
      <c r="H34" s="1"/>
      <c r="I34" s="8"/>
    </row>
    <row r="35" spans="1:9" ht="29.5" x14ac:dyDescent="0.55000000000000004">
      <c r="A35" s="1"/>
      <c r="B35" s="4">
        <f>SUM(B31:B34)</f>
        <v>0</v>
      </c>
      <c r="C35" s="2"/>
      <c r="D35" s="6">
        <f>SUM(D31:D34)</f>
        <v>0</v>
      </c>
      <c r="F35" s="1"/>
      <c r="G35" s="4">
        <f>SUM(G31:G34)</f>
        <v>0</v>
      </c>
      <c r="H35" s="2"/>
      <c r="I35" s="6">
        <f>SUM(I31:I34)</f>
        <v>0</v>
      </c>
    </row>
    <row r="36" spans="1:9" x14ac:dyDescent="0.25">
      <c r="A36" s="15"/>
      <c r="B36" s="15"/>
      <c r="C36" s="15"/>
      <c r="D36" s="15"/>
      <c r="F36" s="15"/>
      <c r="G36" s="15"/>
      <c r="H36" s="15"/>
      <c r="I36" s="15"/>
    </row>
    <row r="37" spans="1:9" ht="30" thickBot="1" x14ac:dyDescent="0.6">
      <c r="A37" s="148"/>
      <c r="B37" s="148"/>
      <c r="C37" s="148"/>
      <c r="D37" s="148"/>
      <c r="F37" s="148"/>
      <c r="G37" s="148"/>
      <c r="H37" s="148"/>
      <c r="I37" s="148"/>
    </row>
    <row r="38" spans="1:9" ht="29.5" x14ac:dyDescent="0.55000000000000004">
      <c r="A38" s="1"/>
      <c r="B38" s="3"/>
      <c r="C38" s="1"/>
      <c r="D38" s="5"/>
      <c r="F38" s="1"/>
      <c r="G38" s="3"/>
      <c r="H38" s="1"/>
      <c r="I38" s="5"/>
    </row>
    <row r="39" spans="1:9" ht="29.5" x14ac:dyDescent="0.55000000000000004">
      <c r="A39" s="1"/>
      <c r="B39" s="4"/>
      <c r="C39" s="1"/>
      <c r="D39" s="6"/>
      <c r="F39" s="1"/>
      <c r="G39" s="4"/>
      <c r="H39" s="1"/>
      <c r="I39" s="6"/>
    </row>
    <row r="40" spans="1:9" ht="29.5" x14ac:dyDescent="0.55000000000000004">
      <c r="A40" s="1"/>
      <c r="B40" s="4"/>
      <c r="C40" s="1"/>
      <c r="D40" s="6"/>
      <c r="F40" s="1"/>
      <c r="G40" s="4"/>
      <c r="H40" s="1"/>
      <c r="I40" s="6"/>
    </row>
    <row r="41" spans="1:9" ht="30" thickBot="1" x14ac:dyDescent="0.6">
      <c r="A41" s="1"/>
      <c r="B41" s="7"/>
      <c r="C41" s="1"/>
      <c r="D41" s="8"/>
      <c r="F41" s="1"/>
      <c r="G41" s="7"/>
      <c r="H41" s="1"/>
      <c r="I41" s="8"/>
    </row>
    <row r="42" spans="1:9" ht="29.5" x14ac:dyDescent="0.55000000000000004">
      <c r="A42" s="1"/>
      <c r="B42" s="4">
        <f>SUM(B38:B41)</f>
        <v>0</v>
      </c>
      <c r="C42" s="2"/>
      <c r="D42" s="6">
        <f>SUM(D38:D41)</f>
        <v>0</v>
      </c>
      <c r="F42" s="1"/>
      <c r="G42" s="4">
        <f>SUM(G38:G41)</f>
        <v>0</v>
      </c>
      <c r="H42" s="2"/>
      <c r="I42" s="6">
        <f>SUM(I38:I41)</f>
        <v>0</v>
      </c>
    </row>
  </sheetData>
  <mergeCells count="12">
    <mergeCell ref="A2:D2"/>
    <mergeCell ref="A9:D9"/>
    <mergeCell ref="F2:I2"/>
    <mergeCell ref="F9:I9"/>
    <mergeCell ref="A37:D37"/>
    <mergeCell ref="F30:I30"/>
    <mergeCell ref="F37:I37"/>
    <mergeCell ref="F16:I16"/>
    <mergeCell ref="F23:I23"/>
    <mergeCell ref="A16:D16"/>
    <mergeCell ref="A23:D23"/>
    <mergeCell ref="A30:D3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E094-5F98-4262-AFE7-D4699BAA7AFB}">
  <dimension ref="A1:D39"/>
  <sheetViews>
    <sheetView zoomScale="115" zoomScaleNormal="115" workbookViewId="0">
      <selection activeCell="B9" sqref="B9"/>
    </sheetView>
  </sheetViews>
  <sheetFormatPr defaultColWidth="11.453125" defaultRowHeight="12.5" x14ac:dyDescent="0.25"/>
  <cols>
    <col min="1" max="1" width="15.36328125" style="13" customWidth="1"/>
    <col min="2" max="2" width="69.453125" style="9" customWidth="1"/>
    <col min="3" max="3" width="26" style="11" customWidth="1"/>
    <col min="4" max="4" width="29.08984375" style="11" customWidth="1"/>
  </cols>
  <sheetData>
    <row r="1" spans="1:4" ht="30" thickBot="1" x14ac:dyDescent="0.6">
      <c r="A1" s="16"/>
      <c r="B1" s="17"/>
      <c r="C1" s="18" t="s">
        <v>62</v>
      </c>
      <c r="D1" s="18" t="s">
        <v>63</v>
      </c>
    </row>
    <row r="2" spans="1:4" ht="29.5" x14ac:dyDescent="0.55000000000000004">
      <c r="A2" s="77"/>
      <c r="B2" s="87"/>
      <c r="C2" s="78"/>
      <c r="D2" s="78"/>
    </row>
    <row r="3" spans="1:4" s="30" customFormat="1" ht="29.5" x14ac:dyDescent="0.55000000000000004">
      <c r="A3" s="103">
        <v>44926</v>
      </c>
      <c r="B3" s="112" t="s">
        <v>52</v>
      </c>
      <c r="C3" s="104">
        <v>6000</v>
      </c>
      <c r="D3" s="104"/>
    </row>
    <row r="4" spans="1:4" s="30" customFormat="1" ht="29.5" x14ac:dyDescent="0.55000000000000004">
      <c r="A4" s="103"/>
      <c r="B4" s="105" t="s">
        <v>51</v>
      </c>
      <c r="C4" s="104"/>
      <c r="D4" s="104">
        <v>6000</v>
      </c>
    </row>
    <row r="5" spans="1:4" s="33" customFormat="1" ht="29.5" x14ac:dyDescent="0.55000000000000004">
      <c r="A5" s="109">
        <v>44926</v>
      </c>
      <c r="B5" s="110" t="s">
        <v>52</v>
      </c>
      <c r="C5" s="111">
        <v>5000</v>
      </c>
      <c r="D5" s="111"/>
    </row>
    <row r="6" spans="1:4" s="33" customFormat="1" ht="29.5" x14ac:dyDescent="0.55000000000000004">
      <c r="A6" s="109"/>
      <c r="B6" s="110" t="s">
        <v>7</v>
      </c>
      <c r="C6" s="111"/>
      <c r="D6" s="111">
        <v>5000</v>
      </c>
    </row>
    <row r="7" spans="1:4" s="33" customFormat="1" ht="29.5" x14ac:dyDescent="0.55000000000000004">
      <c r="A7" s="118">
        <v>44926</v>
      </c>
      <c r="B7" s="119" t="s">
        <v>8</v>
      </c>
      <c r="C7" s="120">
        <v>11000</v>
      </c>
      <c r="D7" s="120"/>
    </row>
    <row r="8" spans="1:4" s="39" customFormat="1" ht="29.5" x14ac:dyDescent="0.55000000000000004">
      <c r="A8" s="44"/>
      <c r="B8" s="121" t="s">
        <v>67</v>
      </c>
      <c r="C8" s="120"/>
      <c r="D8" s="120">
        <v>11000</v>
      </c>
    </row>
    <row r="9" spans="1:4" s="39" customFormat="1" ht="29.5" x14ac:dyDescent="0.55000000000000004">
      <c r="A9" s="44"/>
      <c r="B9" s="47"/>
      <c r="C9" s="46"/>
      <c r="D9" s="46"/>
    </row>
    <row r="10" spans="1:4" s="39" customFormat="1" ht="29.5" x14ac:dyDescent="0.55000000000000004">
      <c r="A10" s="44"/>
      <c r="B10" s="45"/>
      <c r="C10" s="46"/>
      <c r="D10" s="46"/>
    </row>
    <row r="11" spans="1:4" s="39" customFormat="1" ht="29.5" x14ac:dyDescent="0.55000000000000004">
      <c r="A11" s="44"/>
      <c r="B11" s="47"/>
      <c r="C11" s="46"/>
      <c r="D11" s="46"/>
    </row>
    <row r="12" spans="1:4" s="39" customFormat="1" ht="29.5" x14ac:dyDescent="0.55000000000000004">
      <c r="A12" s="44"/>
      <c r="B12" s="45"/>
      <c r="C12" s="46"/>
      <c r="D12" s="46"/>
    </row>
    <row r="13" spans="1:4" s="39" customFormat="1" ht="29.5" x14ac:dyDescent="0.55000000000000004">
      <c r="A13" s="44"/>
      <c r="B13" s="45"/>
      <c r="C13" s="46"/>
      <c r="D13" s="46"/>
    </row>
    <row r="14" spans="1:4" s="49" customFormat="1" ht="29.5" x14ac:dyDescent="0.55000000000000004">
      <c r="A14" s="52"/>
      <c r="B14" s="53"/>
      <c r="C14" s="54"/>
      <c r="D14" s="54"/>
    </row>
    <row r="15" spans="1:4" s="49" customFormat="1" ht="29.5" x14ac:dyDescent="0.55000000000000004">
      <c r="A15" s="52"/>
      <c r="B15" s="55"/>
      <c r="C15" s="54"/>
      <c r="D15" s="54"/>
    </row>
    <row r="16" spans="1:4" ht="29.5" x14ac:dyDescent="0.55000000000000004">
      <c r="A16" s="19"/>
      <c r="B16" s="88"/>
      <c r="C16" s="20"/>
      <c r="D16" s="20"/>
    </row>
    <row r="17" spans="1:4" ht="30" x14ac:dyDescent="0.6">
      <c r="A17" s="12"/>
      <c r="B17" s="62"/>
      <c r="C17" s="10"/>
      <c r="D17" s="10"/>
    </row>
    <row r="18" spans="1:4" s="60" customFormat="1" ht="29.5" x14ac:dyDescent="0.55000000000000004">
      <c r="A18" s="63"/>
      <c r="B18" s="64"/>
      <c r="C18" s="65"/>
      <c r="D18" s="65"/>
    </row>
    <row r="19" spans="1:4" s="60" customFormat="1" ht="29.5" x14ac:dyDescent="0.55000000000000004">
      <c r="A19" s="63"/>
      <c r="B19" s="66"/>
      <c r="C19" s="65"/>
      <c r="D19" s="65"/>
    </row>
    <row r="20" spans="1:4" ht="30" x14ac:dyDescent="0.6">
      <c r="A20" s="12"/>
      <c r="B20" s="62"/>
      <c r="C20" s="10"/>
      <c r="D20" s="10"/>
    </row>
    <row r="21" spans="1:4" s="60" customFormat="1" ht="29.5" x14ac:dyDescent="0.55000000000000004">
      <c r="A21" s="63"/>
      <c r="B21" s="64"/>
      <c r="C21" s="65"/>
      <c r="D21" s="65"/>
    </row>
    <row r="22" spans="1:4" s="60" customFormat="1" ht="29.5" x14ac:dyDescent="0.55000000000000004">
      <c r="A22" s="63"/>
      <c r="B22" s="66"/>
      <c r="C22" s="65"/>
      <c r="D22" s="65"/>
    </row>
    <row r="23" spans="1:4" ht="29.5" x14ac:dyDescent="0.55000000000000004">
      <c r="A23" s="19"/>
      <c r="B23" s="88"/>
      <c r="C23" s="20"/>
      <c r="D23" s="20"/>
    </row>
    <row r="24" spans="1:4" s="68" customFormat="1" ht="29.5" x14ac:dyDescent="0.55000000000000004">
      <c r="A24" s="63"/>
      <c r="B24" s="83"/>
      <c r="C24" s="65"/>
      <c r="D24" s="65"/>
    </row>
    <row r="25" spans="1:4" s="68" customFormat="1" ht="29.5" x14ac:dyDescent="0.55000000000000004">
      <c r="A25" s="63"/>
      <c r="B25" s="66"/>
      <c r="C25" s="65"/>
      <c r="D25" s="65"/>
    </row>
    <row r="26" spans="1:4" s="71" customFormat="1" ht="29.5" x14ac:dyDescent="0.55000000000000004">
      <c r="A26" s="73"/>
      <c r="B26" s="74"/>
      <c r="C26" s="75"/>
      <c r="D26" s="75"/>
    </row>
    <row r="27" spans="1:4" s="71" customFormat="1" ht="29.5" x14ac:dyDescent="0.55000000000000004">
      <c r="A27" s="73"/>
      <c r="B27" s="74"/>
      <c r="C27" s="75"/>
      <c r="D27" s="75"/>
    </row>
    <row r="28" spans="1:4" s="60" customFormat="1" ht="29.5" x14ac:dyDescent="0.55000000000000004">
      <c r="A28" s="63"/>
      <c r="B28" s="66"/>
      <c r="C28" s="65"/>
      <c r="D28" s="65"/>
    </row>
    <row r="29" spans="1:4" ht="30" x14ac:dyDescent="0.6">
      <c r="A29" s="12"/>
      <c r="B29" s="62"/>
      <c r="C29" s="10"/>
      <c r="D29" s="10"/>
    </row>
    <row r="30" spans="1:4" s="60" customFormat="1" ht="29.5" x14ac:dyDescent="0.55000000000000004">
      <c r="A30" s="63"/>
      <c r="B30" s="64"/>
      <c r="C30" s="65"/>
      <c r="D30" s="65"/>
    </row>
    <row r="31" spans="1:4" s="60" customFormat="1" ht="29.5" x14ac:dyDescent="0.55000000000000004">
      <c r="A31" s="63"/>
      <c r="B31" s="74"/>
      <c r="C31" s="74"/>
      <c r="D31" s="74"/>
    </row>
    <row r="32" spans="1:4" ht="30" x14ac:dyDescent="0.6">
      <c r="A32" s="12"/>
      <c r="B32" s="62"/>
      <c r="C32" s="10"/>
      <c r="D32" s="10"/>
    </row>
    <row r="33" spans="1:4" s="60" customFormat="1" ht="29.5" x14ac:dyDescent="0.55000000000000004">
      <c r="A33" s="63"/>
      <c r="B33" s="64"/>
      <c r="C33" s="65"/>
      <c r="D33" s="65"/>
    </row>
    <row r="34" spans="1:4" s="60" customFormat="1" ht="29.5" x14ac:dyDescent="0.55000000000000004">
      <c r="A34" s="63"/>
      <c r="B34" s="66"/>
      <c r="C34" s="65"/>
      <c r="D34" s="65"/>
    </row>
    <row r="35" spans="1:4" ht="30" x14ac:dyDescent="0.6">
      <c r="A35" s="12"/>
      <c r="B35" s="62"/>
      <c r="C35" s="10"/>
      <c r="D35" s="10"/>
    </row>
    <row r="36" spans="1:4" s="60" customFormat="1" ht="29.5" x14ac:dyDescent="0.55000000000000004">
      <c r="A36" s="63"/>
      <c r="B36" s="64"/>
      <c r="C36" s="65"/>
      <c r="D36" s="65"/>
    </row>
    <row r="37" spans="1:4" s="60" customFormat="1" ht="29.5" x14ac:dyDescent="0.55000000000000004">
      <c r="A37" s="63"/>
      <c r="B37" s="66"/>
      <c r="C37" s="65"/>
      <c r="D37" s="65"/>
    </row>
    <row r="38" spans="1:4" ht="30" x14ac:dyDescent="0.6">
      <c r="A38" s="12"/>
      <c r="B38" s="62"/>
      <c r="C38" s="10"/>
      <c r="D38" s="10"/>
    </row>
    <row r="39" spans="1:4" s="60" customFormat="1" ht="29.5" x14ac:dyDescent="0.55000000000000004">
      <c r="A39" s="63"/>
      <c r="B39" s="64"/>
      <c r="C39" s="65"/>
      <c r="D39" s="6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A7FE-60AD-4A1E-B981-0AC959497189}">
  <dimension ref="A1:I23"/>
  <sheetViews>
    <sheetView zoomScale="70" zoomScaleNormal="70" workbookViewId="0">
      <selection activeCell="A10" sqref="A10"/>
    </sheetView>
  </sheetViews>
  <sheetFormatPr defaultColWidth="11.453125" defaultRowHeight="12.5" x14ac:dyDescent="0.25"/>
  <cols>
    <col min="1" max="1" width="65.36328125" customWidth="1"/>
    <col min="2" max="2" width="24.36328125" customWidth="1"/>
    <col min="3" max="3" width="60" customWidth="1"/>
    <col min="4" max="4" width="25.6328125" customWidth="1"/>
    <col min="5" max="5" width="12.90625" customWidth="1"/>
    <col min="6" max="6" width="66.453125" bestFit="1" customWidth="1"/>
    <col min="7" max="7" width="16.08984375" bestFit="1" customWidth="1"/>
    <col min="8" max="8" width="45.36328125" bestFit="1" customWidth="1"/>
    <col min="9" max="9" width="19.6328125" customWidth="1"/>
  </cols>
  <sheetData>
    <row r="1" spans="1:9" ht="30" thickBot="1" x14ac:dyDescent="0.6">
      <c r="A1" s="148" t="s">
        <v>55</v>
      </c>
      <c r="B1" s="148"/>
      <c r="C1" s="148"/>
      <c r="D1" s="148"/>
    </row>
    <row r="2" spans="1:9" ht="29.5" x14ac:dyDescent="0.55000000000000004">
      <c r="A2" s="92" t="s">
        <v>0</v>
      </c>
      <c r="B2" s="93">
        <v>7890</v>
      </c>
      <c r="C2" s="97" t="s">
        <v>1</v>
      </c>
      <c r="D2" s="98">
        <v>15000</v>
      </c>
      <c r="F2" s="79">
        <v>44105</v>
      </c>
      <c r="G2" s="79">
        <v>43921</v>
      </c>
    </row>
    <row r="3" spans="1:9" ht="29.5" x14ac:dyDescent="0.55000000000000004">
      <c r="A3" s="92" t="s">
        <v>4</v>
      </c>
      <c r="B3" s="94">
        <v>5000</v>
      </c>
      <c r="C3" s="99" t="s">
        <v>5</v>
      </c>
      <c r="D3" s="100">
        <v>10880</v>
      </c>
    </row>
    <row r="4" spans="1:9" ht="29.5" x14ac:dyDescent="0.55000000000000004">
      <c r="A4" s="92" t="s">
        <v>53</v>
      </c>
      <c r="B4" s="94">
        <v>3315</v>
      </c>
      <c r="C4" s="99" t="s">
        <v>11</v>
      </c>
      <c r="D4" s="100">
        <v>20</v>
      </c>
    </row>
    <row r="5" spans="1:9" ht="29.5" x14ac:dyDescent="0.55000000000000004">
      <c r="A5" s="92" t="s">
        <v>10</v>
      </c>
      <c r="B5" s="94">
        <v>1600</v>
      </c>
      <c r="C5" s="99" t="s">
        <v>14</v>
      </c>
      <c r="D5" s="100">
        <v>1340</v>
      </c>
    </row>
    <row r="6" spans="1:9" ht="29.5" x14ac:dyDescent="0.55000000000000004">
      <c r="A6" s="92" t="s">
        <v>17</v>
      </c>
      <c r="B6" s="94">
        <v>4000</v>
      </c>
      <c r="C6" s="99" t="s">
        <v>15</v>
      </c>
      <c r="D6" s="100">
        <v>2400</v>
      </c>
    </row>
    <row r="7" spans="1:9" ht="29.5" x14ac:dyDescent="0.55000000000000004">
      <c r="A7" s="92" t="s">
        <v>9</v>
      </c>
      <c r="B7" s="94">
        <v>7100</v>
      </c>
      <c r="C7" s="99" t="s">
        <v>18</v>
      </c>
      <c r="D7" s="100">
        <v>640</v>
      </c>
    </row>
    <row r="8" spans="1:9" ht="29.5" x14ac:dyDescent="0.55000000000000004">
      <c r="A8" s="92" t="s">
        <v>25</v>
      </c>
      <c r="B8" s="94">
        <v>2485</v>
      </c>
      <c r="C8" s="99" t="s">
        <v>20</v>
      </c>
      <c r="D8" s="100">
        <v>230</v>
      </c>
    </row>
    <row r="9" spans="1:9" ht="29.5" x14ac:dyDescent="0.55000000000000004">
      <c r="A9" s="126" t="s">
        <v>52</v>
      </c>
      <c r="B9" s="127">
        <f>5000+6000</f>
        <v>11000</v>
      </c>
      <c r="C9" s="99" t="s">
        <v>22</v>
      </c>
      <c r="D9" s="100">
        <v>2500</v>
      </c>
    </row>
    <row r="10" spans="1:9" ht="30" thickBot="1" x14ac:dyDescent="0.6">
      <c r="A10" s="21"/>
      <c r="B10" s="7"/>
      <c r="C10" s="124" t="s">
        <v>67</v>
      </c>
      <c r="D10" s="125">
        <v>11000</v>
      </c>
    </row>
    <row r="11" spans="1:9" ht="29.5" x14ac:dyDescent="0.55000000000000004">
      <c r="A11" s="1"/>
      <c r="B11" s="4">
        <f>SUM(B2:B10)</f>
        <v>42390</v>
      </c>
      <c r="C11" s="2"/>
      <c r="D11" s="6">
        <f>SUM(D2:D10)</f>
        <v>44010</v>
      </c>
    </row>
    <row r="12" spans="1:9" x14ac:dyDescent="0.25">
      <c r="A12" s="15"/>
      <c r="B12" s="15"/>
      <c r="C12" s="15"/>
      <c r="D12" s="15"/>
    </row>
    <row r="13" spans="1:9" ht="30" thickBot="1" x14ac:dyDescent="0.6">
      <c r="A13" s="148" t="s">
        <v>27</v>
      </c>
      <c r="B13" s="148"/>
      <c r="C13" s="148"/>
      <c r="D13" s="148"/>
      <c r="F13" s="148" t="s">
        <v>28</v>
      </c>
      <c r="G13" s="148"/>
      <c r="H13" s="148"/>
      <c r="I13" s="148"/>
    </row>
    <row r="14" spans="1:9" ht="29.5" x14ac:dyDescent="0.55000000000000004">
      <c r="A14" s="90" t="s">
        <v>13</v>
      </c>
      <c r="B14" s="91">
        <v>100</v>
      </c>
      <c r="C14" s="122" t="s">
        <v>8</v>
      </c>
      <c r="D14" s="123">
        <f>21190-11000</f>
        <v>10190</v>
      </c>
      <c r="F14" s="21"/>
      <c r="G14" s="4"/>
      <c r="H14" s="21"/>
      <c r="I14" s="6"/>
    </row>
    <row r="15" spans="1:9" ht="29.5" x14ac:dyDescent="0.55000000000000004">
      <c r="A15" s="128" t="s">
        <v>7</v>
      </c>
      <c r="B15" s="129">
        <v>1000</v>
      </c>
      <c r="C15" s="21"/>
      <c r="D15" s="6"/>
      <c r="F15" s="21"/>
      <c r="G15" s="4"/>
      <c r="H15" s="21"/>
      <c r="I15" s="6"/>
    </row>
    <row r="16" spans="1:9" ht="29.5" x14ac:dyDescent="0.55000000000000004">
      <c r="A16" s="90" t="s">
        <v>19</v>
      </c>
      <c r="B16" s="91">
        <v>40</v>
      </c>
      <c r="C16" s="21"/>
      <c r="D16" s="6"/>
      <c r="F16" s="21"/>
      <c r="G16" s="4"/>
      <c r="H16" s="21"/>
      <c r="I16" s="6"/>
    </row>
    <row r="17" spans="1:9" ht="29.5" x14ac:dyDescent="0.55000000000000004">
      <c r="A17" s="90" t="s">
        <v>21</v>
      </c>
      <c r="B17" s="91">
        <v>470</v>
      </c>
      <c r="C17" s="21"/>
      <c r="D17" s="6"/>
      <c r="F17" s="21"/>
      <c r="G17" s="4"/>
      <c r="H17" s="21"/>
      <c r="I17" s="6"/>
    </row>
    <row r="18" spans="1:9" ht="29.5" x14ac:dyDescent="0.55000000000000004">
      <c r="A18" s="90" t="s">
        <v>23</v>
      </c>
      <c r="B18" s="91">
        <v>3100</v>
      </c>
      <c r="C18" s="21"/>
      <c r="D18" s="6"/>
      <c r="F18" s="21"/>
      <c r="G18" s="4"/>
      <c r="H18" s="21"/>
      <c r="I18" s="6"/>
    </row>
    <row r="19" spans="1:9" ht="29.5" x14ac:dyDescent="0.55000000000000004">
      <c r="A19" s="90" t="s">
        <v>24</v>
      </c>
      <c r="B19" s="91">
        <v>1100</v>
      </c>
      <c r="C19" s="21"/>
      <c r="D19" s="6"/>
      <c r="F19" s="21"/>
      <c r="G19" s="4"/>
      <c r="H19" s="21"/>
      <c r="I19" s="6"/>
    </row>
    <row r="20" spans="1:9" ht="29.5" x14ac:dyDescent="0.55000000000000004">
      <c r="A20" s="128" t="s">
        <v>26</v>
      </c>
      <c r="B20" s="129">
        <v>6000</v>
      </c>
      <c r="C20" s="21"/>
      <c r="D20" s="6"/>
      <c r="F20" s="21"/>
      <c r="G20" s="4"/>
      <c r="H20" s="21"/>
      <c r="I20" s="6"/>
    </row>
    <row r="21" spans="1:9" ht="29.5" x14ac:dyDescent="0.55000000000000004">
      <c r="A21" s="21"/>
      <c r="B21" s="4"/>
      <c r="C21" s="21"/>
      <c r="D21" s="6"/>
      <c r="F21" s="21"/>
      <c r="G21" s="4"/>
      <c r="H21" s="21"/>
      <c r="I21" s="6"/>
    </row>
    <row r="22" spans="1:9" ht="30" thickBot="1" x14ac:dyDescent="0.6">
      <c r="A22" s="21"/>
      <c r="B22" s="7"/>
      <c r="C22" s="21"/>
      <c r="D22" s="8"/>
      <c r="F22" s="21"/>
      <c r="G22" s="7"/>
      <c r="H22" s="21"/>
      <c r="I22" s="8"/>
    </row>
    <row r="23" spans="1:9" ht="29.5" x14ac:dyDescent="0.55000000000000004">
      <c r="A23" s="1"/>
      <c r="B23" s="4">
        <f>SUM(B14:B22)</f>
        <v>11810</v>
      </c>
      <c r="C23" s="2"/>
      <c r="D23" s="6">
        <f>SUM(D14:D22)</f>
        <v>10190</v>
      </c>
      <c r="F23" s="1"/>
      <c r="G23" s="4">
        <f>SUM(G14:G22)</f>
        <v>0</v>
      </c>
      <c r="H23" s="2"/>
      <c r="I23" s="6">
        <f>SUM(I14:I22)</f>
        <v>0</v>
      </c>
    </row>
  </sheetData>
  <mergeCells count="3">
    <mergeCell ref="A1:D1"/>
    <mergeCell ref="A13:D13"/>
    <mergeCell ref="F13:I13"/>
  </mergeCells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opLeftCell="A10" workbookViewId="0">
      <selection activeCell="A15" sqref="A15:XFD17"/>
    </sheetView>
  </sheetViews>
  <sheetFormatPr defaultColWidth="11.453125" defaultRowHeight="12.5" x14ac:dyDescent="0.25"/>
  <cols>
    <col min="1" max="1" width="15.453125" bestFit="1" customWidth="1"/>
    <col min="2" max="2" width="10.90625" bestFit="1" customWidth="1"/>
    <col min="3" max="3" width="27.36328125" customWidth="1"/>
    <col min="4" max="4" width="11.453125" customWidth="1"/>
    <col min="5" max="5" width="30.6328125" customWidth="1"/>
    <col min="6" max="7" width="11.453125" customWidth="1"/>
    <col min="8" max="8" width="23.453125" customWidth="1"/>
    <col min="9" max="9" width="10.90625" bestFit="1" customWidth="1"/>
    <col min="10" max="10" width="28.453125" customWidth="1"/>
  </cols>
  <sheetData>
    <row r="1" spans="1:9" ht="39.75" customHeight="1" x14ac:dyDescent="0.7">
      <c r="A1" s="150" t="s">
        <v>29</v>
      </c>
      <c r="B1" s="151"/>
      <c r="C1" s="151"/>
      <c r="D1" s="151"/>
      <c r="E1" s="151"/>
      <c r="F1" s="151"/>
      <c r="G1" s="151"/>
      <c r="H1" s="151"/>
    </row>
    <row r="2" spans="1:9" s="29" customFormat="1" ht="29.5" x14ac:dyDescent="0.55000000000000004">
      <c r="A2" s="84" t="s">
        <v>30</v>
      </c>
      <c r="B2" s="155" t="s">
        <v>56</v>
      </c>
      <c r="C2" s="155"/>
      <c r="D2" s="155"/>
      <c r="E2" s="155"/>
      <c r="F2" s="155"/>
      <c r="G2" s="155"/>
      <c r="H2" s="155"/>
      <c r="I2" s="155"/>
    </row>
    <row r="3" spans="1:9" s="30" customFormat="1" ht="29.5" x14ac:dyDescent="0.55000000000000004">
      <c r="A3" s="84"/>
      <c r="B3" s="155" t="s">
        <v>68</v>
      </c>
      <c r="C3" s="155"/>
      <c r="D3" s="155"/>
      <c r="E3" s="155"/>
      <c r="F3" s="155"/>
      <c r="G3" s="155"/>
      <c r="H3" s="155"/>
      <c r="I3" s="155"/>
    </row>
    <row r="4" spans="1:9" s="30" customFormat="1" ht="29.5" x14ac:dyDescent="0.55000000000000004">
      <c r="A4" s="84"/>
      <c r="B4" s="80" t="s">
        <v>69</v>
      </c>
      <c r="C4" s="80"/>
      <c r="D4" s="80"/>
      <c r="E4" s="80"/>
      <c r="F4" s="80"/>
      <c r="G4" s="80"/>
      <c r="H4" s="80"/>
      <c r="I4" s="80"/>
    </row>
    <row r="5" spans="1:9" ht="29.5" x14ac:dyDescent="0.55000000000000004">
      <c r="A5" s="21"/>
      <c r="B5" s="156"/>
      <c r="C5" s="156"/>
      <c r="D5" s="156"/>
      <c r="E5" s="156"/>
      <c r="F5" s="156"/>
      <c r="G5" s="156"/>
      <c r="H5" s="156"/>
      <c r="I5" s="156"/>
    </row>
    <row r="6" spans="1:9" s="39" customFormat="1" ht="29.5" x14ac:dyDescent="0.55000000000000004">
      <c r="A6" s="136" t="s">
        <v>30</v>
      </c>
      <c r="B6" s="137" t="s">
        <v>57</v>
      </c>
      <c r="C6" s="137"/>
      <c r="D6" s="137"/>
      <c r="E6" s="137"/>
      <c r="F6" s="137"/>
      <c r="G6" s="137"/>
      <c r="H6" s="137"/>
      <c r="I6" s="137"/>
    </row>
    <row r="7" spans="1:9" s="40" customFormat="1" ht="29.5" x14ac:dyDescent="0.55000000000000004">
      <c r="A7" s="136"/>
      <c r="B7" s="159" t="s">
        <v>72</v>
      </c>
      <c r="C7" s="159"/>
      <c r="D7" s="159"/>
      <c r="E7" s="159"/>
      <c r="F7" s="159"/>
      <c r="G7" s="159"/>
      <c r="H7" s="159"/>
      <c r="I7" s="159"/>
    </row>
    <row r="8" spans="1:9" s="39" customFormat="1" ht="29.5" x14ac:dyDescent="0.55000000000000004">
      <c r="A8" s="136"/>
      <c r="B8" s="159" t="s">
        <v>34</v>
      </c>
      <c r="C8" s="159"/>
      <c r="D8" s="159"/>
      <c r="E8" s="159"/>
      <c r="F8" s="159"/>
      <c r="G8" s="159"/>
      <c r="H8" s="159"/>
      <c r="I8" s="159"/>
    </row>
    <row r="9" spans="1:9" s="39" customFormat="1" ht="29.5" x14ac:dyDescent="0.55000000000000004">
      <c r="A9" s="38"/>
      <c r="B9" s="89"/>
      <c r="C9" s="89"/>
      <c r="D9" s="89"/>
      <c r="E9" s="89"/>
      <c r="F9" s="89"/>
      <c r="G9" s="89"/>
      <c r="H9" s="89"/>
      <c r="I9" s="89"/>
    </row>
    <row r="10" spans="1:9" s="33" customFormat="1" ht="58.5" customHeight="1" x14ac:dyDescent="0.55000000000000004">
      <c r="A10" s="31" t="s">
        <v>30</v>
      </c>
      <c r="B10" s="158" t="s">
        <v>75</v>
      </c>
      <c r="C10" s="158"/>
      <c r="D10" s="158"/>
      <c r="E10" s="158"/>
      <c r="F10" s="158"/>
      <c r="G10" s="158"/>
      <c r="H10" s="158"/>
      <c r="I10" s="32"/>
    </row>
    <row r="11" spans="1:9" s="34" customFormat="1" ht="29.5" x14ac:dyDescent="0.55000000000000004">
      <c r="A11" s="31"/>
      <c r="B11" s="157" t="s">
        <v>31</v>
      </c>
      <c r="C11" s="157"/>
      <c r="D11" s="157"/>
      <c r="E11" s="157"/>
      <c r="F11" s="157"/>
      <c r="G11" s="157"/>
      <c r="H11" s="157"/>
      <c r="I11" s="157"/>
    </row>
    <row r="12" spans="1:9" s="33" customFormat="1" ht="29.5" x14ac:dyDescent="0.55000000000000004">
      <c r="A12" s="31"/>
      <c r="B12" s="157" t="s">
        <v>32</v>
      </c>
      <c r="C12" s="157"/>
      <c r="D12" s="157"/>
      <c r="E12" s="157"/>
      <c r="F12" s="157"/>
      <c r="G12" s="157"/>
      <c r="H12" s="157"/>
      <c r="I12" s="157"/>
    </row>
    <row r="13" spans="1:9" s="33" customFormat="1" ht="29.5" x14ac:dyDescent="0.55000000000000004">
      <c r="A13" s="31"/>
      <c r="B13" s="32" t="s">
        <v>33</v>
      </c>
      <c r="C13" s="32"/>
      <c r="D13" s="32"/>
      <c r="E13" s="32"/>
      <c r="F13" s="32"/>
      <c r="G13" s="32"/>
      <c r="H13" s="32"/>
      <c r="I13" s="32"/>
    </row>
    <row r="14" spans="1:9" ht="29.5" x14ac:dyDescent="0.55000000000000004">
      <c r="A14" s="21"/>
      <c r="B14" s="156"/>
      <c r="C14" s="156"/>
      <c r="D14" s="156"/>
      <c r="E14" s="156"/>
      <c r="F14" s="156"/>
      <c r="G14" s="156"/>
      <c r="H14" s="156"/>
      <c r="I14" s="156"/>
    </row>
    <row r="15" spans="1:9" ht="29.5" x14ac:dyDescent="0.55000000000000004">
      <c r="A15" s="1"/>
      <c r="B15" s="14"/>
      <c r="C15" s="14"/>
      <c r="D15" s="14"/>
      <c r="E15" s="14"/>
      <c r="F15" s="14"/>
      <c r="G15" s="14"/>
      <c r="H15" s="14"/>
      <c r="I15" s="14"/>
    </row>
    <row r="16" spans="1:9" ht="29.5" x14ac:dyDescent="0.55000000000000004">
      <c r="A16" s="1"/>
      <c r="B16" s="153"/>
      <c r="C16" s="153"/>
      <c r="D16" s="153"/>
      <c r="E16" s="153"/>
      <c r="F16" s="153"/>
      <c r="G16" s="153"/>
      <c r="H16" s="153"/>
      <c r="I16" s="153"/>
    </row>
    <row r="17" spans="1:9" ht="29.5" x14ac:dyDescent="0.55000000000000004">
      <c r="A17" s="1"/>
      <c r="B17" s="14"/>
      <c r="C17" s="14"/>
      <c r="D17" s="14"/>
      <c r="E17" s="14"/>
      <c r="F17" s="14"/>
      <c r="G17" s="14"/>
      <c r="H17" s="14"/>
      <c r="I17" s="14"/>
    </row>
    <row r="18" spans="1:9" ht="29.5" x14ac:dyDescent="0.55000000000000004">
      <c r="A18" s="1"/>
      <c r="B18" s="14"/>
      <c r="C18" s="14"/>
      <c r="D18" s="14"/>
      <c r="E18" s="14"/>
      <c r="F18" s="14"/>
      <c r="G18" s="14"/>
      <c r="H18" s="14"/>
      <c r="I18" s="14"/>
    </row>
    <row r="19" spans="1:9" x14ac:dyDescent="0.55000000000000004">
      <c r="A19" s="1"/>
      <c r="B19" s="14"/>
      <c r="C19" s="14"/>
      <c r="D19" s="14"/>
      <c r="E19" s="14"/>
      <c r="F19" s="14"/>
      <c r="G19" s="14"/>
      <c r="H19" s="14"/>
      <c r="I19" s="14"/>
    </row>
    <row r="20" spans="1:9" ht="29.5" x14ac:dyDescent="0.55000000000000004">
      <c r="A20" s="1"/>
      <c r="B20" s="14"/>
      <c r="C20" s="14"/>
      <c r="D20" s="14"/>
      <c r="E20" s="14"/>
      <c r="F20" s="14"/>
      <c r="G20" s="14"/>
      <c r="H20" s="14"/>
      <c r="I20" s="14"/>
    </row>
    <row r="21" spans="1:9" ht="29.5" x14ac:dyDescent="0.55000000000000004">
      <c r="A21" s="1"/>
      <c r="B21" s="14"/>
      <c r="C21" s="14"/>
      <c r="D21" s="14"/>
      <c r="E21" s="14"/>
      <c r="F21" s="14"/>
      <c r="G21" s="14"/>
      <c r="H21" s="14"/>
      <c r="I21" s="14"/>
    </row>
    <row r="22" spans="1:9" ht="29.5" x14ac:dyDescent="0.55000000000000004">
      <c r="A22" s="1"/>
      <c r="B22" s="14"/>
      <c r="C22" s="14"/>
      <c r="D22" s="14"/>
      <c r="E22" s="14"/>
      <c r="F22" s="14"/>
      <c r="G22" s="14"/>
      <c r="H22" s="14"/>
      <c r="I22" s="14"/>
    </row>
    <row r="23" spans="1:9" ht="29.5" x14ac:dyDescent="0.55000000000000004">
      <c r="A23" s="1"/>
      <c r="B23" s="14"/>
      <c r="C23" s="14"/>
      <c r="D23" s="14"/>
      <c r="E23" s="14"/>
      <c r="F23" s="14"/>
      <c r="G23" s="14"/>
      <c r="H23" s="14"/>
      <c r="I23" s="14"/>
    </row>
    <row r="24" spans="1:9" ht="29.5" x14ac:dyDescent="0.55000000000000004">
      <c r="A24" s="1"/>
      <c r="B24" s="14"/>
      <c r="C24" s="14"/>
      <c r="D24" s="14"/>
      <c r="E24" s="14"/>
      <c r="F24" s="14"/>
      <c r="G24" s="14"/>
      <c r="H24" s="14"/>
      <c r="I24" s="14"/>
    </row>
    <row r="25" spans="1:9" ht="29.5" x14ac:dyDescent="0.55000000000000004">
      <c r="A25" s="1"/>
      <c r="B25" s="14"/>
      <c r="C25" s="14"/>
      <c r="D25" s="14"/>
      <c r="E25" s="14"/>
      <c r="F25" s="14"/>
      <c r="G25" s="14"/>
      <c r="H25" s="14"/>
      <c r="I25" s="14"/>
    </row>
    <row r="26" spans="1:9" ht="29.5" x14ac:dyDescent="0.55000000000000004">
      <c r="A26" s="1"/>
      <c r="B26" s="14"/>
      <c r="C26" s="14"/>
      <c r="D26" s="14"/>
      <c r="E26" s="14"/>
      <c r="F26" s="14"/>
      <c r="G26" s="14"/>
      <c r="H26" s="14"/>
      <c r="I26" s="14"/>
    </row>
    <row r="27" spans="1:9" ht="29.5" x14ac:dyDescent="0.55000000000000004">
      <c r="A27" s="1"/>
      <c r="B27" s="14"/>
      <c r="C27" s="14"/>
      <c r="D27" s="14"/>
      <c r="E27" s="14"/>
      <c r="F27" s="14"/>
      <c r="G27" s="14"/>
      <c r="H27" s="14"/>
      <c r="I27" s="14"/>
    </row>
    <row r="28" spans="1:9" ht="29.5" x14ac:dyDescent="0.55000000000000004">
      <c r="A28" s="1"/>
      <c r="B28" s="14"/>
      <c r="C28" s="14"/>
      <c r="D28" s="14"/>
      <c r="E28" s="14"/>
      <c r="F28" s="14"/>
      <c r="G28" s="14"/>
      <c r="H28" s="14"/>
      <c r="I28" s="14"/>
    </row>
    <row r="29" spans="1:9" ht="29.5" x14ac:dyDescent="0.55000000000000004">
      <c r="A29" s="1"/>
      <c r="B29" s="14"/>
      <c r="C29" s="14"/>
      <c r="D29" s="14"/>
      <c r="E29" s="14"/>
      <c r="F29" s="14"/>
      <c r="G29" s="14"/>
      <c r="H29" s="14"/>
      <c r="I29" s="14"/>
    </row>
    <row r="30" spans="1:9" ht="29.5" x14ac:dyDescent="0.55000000000000004">
      <c r="A30" s="1"/>
      <c r="B30" s="153"/>
      <c r="C30" s="153"/>
      <c r="D30" s="153"/>
      <c r="E30" s="153"/>
      <c r="F30" s="153"/>
      <c r="G30" s="153"/>
      <c r="H30" s="153"/>
      <c r="I30" s="153"/>
    </row>
    <row r="31" spans="1:9" ht="29.5" x14ac:dyDescent="0.55000000000000004">
      <c r="A31" s="1"/>
      <c r="B31" s="14"/>
      <c r="C31" s="14"/>
      <c r="D31" s="14"/>
      <c r="E31" s="14"/>
      <c r="F31" s="14"/>
      <c r="G31" s="14"/>
      <c r="H31" s="14"/>
      <c r="I31" s="14"/>
    </row>
    <row r="32" spans="1:9" ht="29.5" x14ac:dyDescent="0.55000000000000004">
      <c r="A32" s="1"/>
      <c r="B32" s="14"/>
      <c r="C32" s="14"/>
      <c r="D32" s="14"/>
      <c r="E32" s="14"/>
      <c r="F32" s="14"/>
      <c r="G32" s="14"/>
      <c r="H32" s="14"/>
      <c r="I32" s="14"/>
    </row>
    <row r="33" spans="1:7" ht="25" x14ac:dyDescent="0.5">
      <c r="B33" s="14"/>
    </row>
    <row r="34" spans="1:7" ht="25" x14ac:dyDescent="0.5">
      <c r="B34" s="14"/>
    </row>
    <row r="37" spans="1:7" ht="51" customHeight="1" x14ac:dyDescent="0.5">
      <c r="A37" s="85"/>
      <c r="B37" s="86"/>
      <c r="C37" s="86"/>
      <c r="D37" s="86"/>
      <c r="E37" s="86"/>
      <c r="F37" s="85"/>
      <c r="G37" s="85"/>
    </row>
    <row r="38" spans="1:7" ht="56.25" customHeight="1" x14ac:dyDescent="0.5">
      <c r="A38" s="85"/>
      <c r="B38" s="86"/>
      <c r="C38" s="86"/>
      <c r="D38" s="86"/>
      <c r="E38" s="86"/>
      <c r="F38" s="85"/>
      <c r="G38" s="85"/>
    </row>
    <row r="39" spans="1:7" ht="54" customHeight="1" x14ac:dyDescent="0.5">
      <c r="A39" s="85"/>
      <c r="B39" s="86"/>
      <c r="C39" s="86"/>
      <c r="D39" s="86"/>
      <c r="E39" s="86"/>
      <c r="F39" s="85"/>
      <c r="G39" s="85"/>
    </row>
    <row r="40" spans="1:7" ht="25" x14ac:dyDescent="0.5">
      <c r="A40" s="85"/>
      <c r="B40" s="86"/>
      <c r="C40" s="86"/>
      <c r="D40" s="86"/>
      <c r="E40" s="86"/>
      <c r="F40" s="85"/>
      <c r="G40" s="85"/>
    </row>
    <row r="41" spans="1:7" ht="25" x14ac:dyDescent="0.5">
      <c r="A41" s="85"/>
      <c r="B41" s="86"/>
      <c r="C41" s="86"/>
      <c r="D41" s="86"/>
      <c r="E41" s="86"/>
      <c r="F41" s="85"/>
      <c r="G41" s="85"/>
    </row>
    <row r="42" spans="1:7" ht="25" x14ac:dyDescent="0.5">
      <c r="A42" s="85"/>
      <c r="B42" s="85"/>
      <c r="C42" s="85"/>
      <c r="D42" s="85"/>
      <c r="E42" s="85"/>
      <c r="F42" s="85"/>
      <c r="G42" s="85"/>
    </row>
    <row r="43" spans="1:7" ht="25" x14ac:dyDescent="0.5">
      <c r="A43" s="85"/>
      <c r="B43" s="85"/>
      <c r="C43" s="85"/>
      <c r="D43" s="85"/>
      <c r="E43" s="85"/>
      <c r="F43" s="85"/>
      <c r="G43" s="85"/>
    </row>
  </sheetData>
  <mergeCells count="12">
    <mergeCell ref="A1:H1"/>
    <mergeCell ref="B2:I2"/>
    <mergeCell ref="B3:I3"/>
    <mergeCell ref="B30:I30"/>
    <mergeCell ref="B5:I5"/>
    <mergeCell ref="B16:I16"/>
    <mergeCell ref="B11:I11"/>
    <mergeCell ref="B12:I12"/>
    <mergeCell ref="B10:H10"/>
    <mergeCell ref="B7:I7"/>
    <mergeCell ref="B8:I8"/>
    <mergeCell ref="B14:I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topLeftCell="A21" zoomScale="90" zoomScaleNormal="90" workbookViewId="0">
      <selection activeCell="H31" sqref="H31:I31"/>
    </sheetView>
  </sheetViews>
  <sheetFormatPr defaultColWidth="11.453125" defaultRowHeight="12.5" x14ac:dyDescent="0.25"/>
  <cols>
    <col min="1" max="1" width="13.453125" bestFit="1" customWidth="1"/>
    <col min="2" max="2" width="24.36328125" customWidth="1"/>
    <col min="3" max="3" width="13.453125" bestFit="1" customWidth="1"/>
    <col min="4" max="4" width="25.6328125" customWidth="1"/>
    <col min="5" max="5" width="9.08984375" style="15" customWidth="1"/>
    <col min="6" max="6" width="13.54296875" bestFit="1" customWidth="1"/>
    <col min="7" max="7" width="23" customWidth="1"/>
    <col min="8" max="8" width="13.54296875" bestFit="1" customWidth="1"/>
    <col min="9" max="9" width="25.453125" customWidth="1"/>
    <col min="10" max="10" width="9.08984375" style="15" customWidth="1"/>
    <col min="11" max="11" width="13.453125" bestFit="1" customWidth="1"/>
    <col min="12" max="12" width="24.36328125" customWidth="1"/>
    <col min="13" max="13" width="13.453125" bestFit="1" customWidth="1"/>
    <col min="14" max="14" width="25.6328125" customWidth="1"/>
    <col min="15" max="15" width="9.08984375" style="15" customWidth="1"/>
    <col min="16" max="16" width="13.54296875" bestFit="1" customWidth="1"/>
    <col min="17" max="17" width="23" customWidth="1"/>
    <col min="18" max="18" width="13.54296875" bestFit="1" customWidth="1"/>
    <col min="19" max="19" width="25.453125" customWidth="1"/>
  </cols>
  <sheetData>
    <row r="1" spans="1:19" ht="39" customHeight="1" x14ac:dyDescent="0.55000000000000004">
      <c r="A1" s="76" t="s">
        <v>35</v>
      </c>
      <c r="K1" s="76" t="s">
        <v>35</v>
      </c>
    </row>
    <row r="2" spans="1:19" ht="30" thickBot="1" x14ac:dyDescent="0.6">
      <c r="A2" s="148" t="s">
        <v>71</v>
      </c>
      <c r="B2" s="148"/>
      <c r="C2" s="148"/>
      <c r="D2" s="148"/>
      <c r="F2" s="148" t="s">
        <v>36</v>
      </c>
      <c r="G2" s="148"/>
      <c r="H2" s="148"/>
      <c r="I2" s="148"/>
      <c r="K2" s="148" t="s">
        <v>36</v>
      </c>
      <c r="L2" s="148"/>
      <c r="M2" s="148"/>
      <c r="N2" s="148"/>
      <c r="P2" s="148"/>
      <c r="Q2" s="148"/>
      <c r="R2" s="148"/>
      <c r="S2" s="148"/>
    </row>
    <row r="3" spans="1:19" ht="29.5" x14ac:dyDescent="0.55000000000000004">
      <c r="A3" s="23">
        <v>44926</v>
      </c>
      <c r="B3" s="24">
        <v>200</v>
      </c>
      <c r="C3" s="1"/>
      <c r="D3" s="5"/>
      <c r="F3" s="1"/>
      <c r="G3" s="3"/>
      <c r="H3" s="23">
        <v>44926</v>
      </c>
      <c r="I3" s="25">
        <v>200</v>
      </c>
      <c r="K3" s="23">
        <v>44571</v>
      </c>
      <c r="L3" s="24">
        <v>200</v>
      </c>
      <c r="M3" s="1"/>
      <c r="N3" s="5"/>
      <c r="P3" s="1"/>
      <c r="Q3" s="3"/>
      <c r="R3" s="23"/>
      <c r="S3" s="25"/>
    </row>
    <row r="4" spans="1:19" ht="29.5" x14ac:dyDescent="0.55000000000000004">
      <c r="A4" s="1"/>
      <c r="B4" s="4"/>
      <c r="C4" s="1"/>
      <c r="D4" s="6"/>
      <c r="F4" s="1"/>
      <c r="G4" s="4"/>
      <c r="H4" s="106">
        <v>44926</v>
      </c>
      <c r="I4" s="138">
        <v>160</v>
      </c>
      <c r="K4" s="1"/>
      <c r="L4" s="4"/>
      <c r="M4" s="1"/>
      <c r="N4" s="6"/>
      <c r="P4" s="1"/>
      <c r="Q4" s="4"/>
      <c r="R4" s="1"/>
      <c r="S4" s="6"/>
    </row>
    <row r="5" spans="1:19" ht="29.5" x14ac:dyDescent="0.55000000000000004">
      <c r="A5" s="1"/>
      <c r="B5" s="4"/>
      <c r="C5" s="1"/>
      <c r="D5" s="6"/>
      <c r="F5" s="1"/>
      <c r="G5" s="4"/>
      <c r="H5" s="1"/>
      <c r="I5" s="6"/>
      <c r="K5" s="1"/>
      <c r="L5" s="4"/>
      <c r="M5" s="1"/>
      <c r="N5" s="6"/>
      <c r="P5" s="1"/>
      <c r="Q5" s="4"/>
      <c r="R5" s="1"/>
      <c r="S5" s="6"/>
    </row>
    <row r="6" spans="1:19" ht="30" thickBot="1" x14ac:dyDescent="0.6">
      <c r="A6" s="1"/>
      <c r="B6" s="7"/>
      <c r="C6" s="1"/>
      <c r="D6" s="8"/>
      <c r="F6" s="1"/>
      <c r="G6" s="7"/>
      <c r="H6" s="1"/>
      <c r="I6" s="8"/>
      <c r="K6" s="1"/>
      <c r="L6" s="7"/>
      <c r="M6" s="1"/>
      <c r="N6" s="8"/>
      <c r="P6" s="1"/>
      <c r="Q6" s="7"/>
      <c r="R6" s="1"/>
      <c r="S6" s="8"/>
    </row>
    <row r="7" spans="1:19" ht="29.5" x14ac:dyDescent="0.55000000000000004">
      <c r="A7" s="1"/>
      <c r="B7" s="4"/>
      <c r="C7" s="2"/>
      <c r="D7" s="6"/>
      <c r="F7" s="1"/>
      <c r="G7" s="4"/>
      <c r="H7" s="2"/>
      <c r="I7" s="6"/>
      <c r="K7" s="1"/>
      <c r="L7" s="4">
        <f>SUM(L3:L6)</f>
        <v>200</v>
      </c>
      <c r="M7" s="2"/>
      <c r="N7" s="6">
        <f>SUM(N3:N6)</f>
        <v>0</v>
      </c>
      <c r="P7" s="1"/>
      <c r="Q7" s="4">
        <f>SUM(Q3:Q6)</f>
        <v>0</v>
      </c>
      <c r="R7" s="2"/>
      <c r="S7" s="6">
        <f>SUM(S3:S6)</f>
        <v>0</v>
      </c>
    </row>
    <row r="8" spans="1:19" x14ac:dyDescent="0.25">
      <c r="A8" s="15"/>
      <c r="B8" s="15"/>
      <c r="C8" s="15"/>
      <c r="D8" s="15"/>
      <c r="F8" s="15"/>
      <c r="G8" s="15"/>
      <c r="H8" s="15"/>
      <c r="I8" s="15"/>
      <c r="K8" s="15"/>
      <c r="L8" s="15"/>
      <c r="M8" s="15"/>
      <c r="N8" s="15"/>
      <c r="P8" s="15"/>
      <c r="Q8" s="15"/>
      <c r="R8" s="15"/>
      <c r="S8" s="15"/>
    </row>
    <row r="9" spans="1:19" ht="30" thickBot="1" x14ac:dyDescent="0.6">
      <c r="A9" s="148" t="s">
        <v>37</v>
      </c>
      <c r="B9" s="148"/>
      <c r="C9" s="148"/>
      <c r="D9" s="148"/>
      <c r="F9" s="148" t="s">
        <v>73</v>
      </c>
      <c r="G9" s="148"/>
      <c r="H9" s="148"/>
      <c r="I9" s="148"/>
      <c r="K9" s="148" t="s">
        <v>10</v>
      </c>
      <c r="L9" s="148"/>
      <c r="M9" s="148"/>
      <c r="N9" s="148"/>
      <c r="P9" s="148" t="s">
        <v>5</v>
      </c>
      <c r="Q9" s="148"/>
      <c r="R9" s="148"/>
      <c r="S9" s="148"/>
    </row>
    <row r="10" spans="1:19" ht="29.5" x14ac:dyDescent="0.55000000000000004">
      <c r="A10" s="106">
        <v>44926</v>
      </c>
      <c r="B10" s="134">
        <v>2300</v>
      </c>
      <c r="C10" s="106"/>
      <c r="D10" s="107"/>
      <c r="E10" s="135"/>
      <c r="F10" s="106"/>
      <c r="G10" s="134"/>
      <c r="H10" s="106">
        <v>44926</v>
      </c>
      <c r="I10" s="107">
        <v>2300</v>
      </c>
      <c r="K10" s="35">
        <v>44661</v>
      </c>
      <c r="L10" s="37">
        <v>44</v>
      </c>
      <c r="M10" s="1"/>
      <c r="N10" s="5"/>
      <c r="P10" s="1"/>
      <c r="Q10" s="3"/>
      <c r="R10" s="35">
        <v>44571</v>
      </c>
      <c r="S10" s="36">
        <v>244</v>
      </c>
    </row>
    <row r="11" spans="1:19" ht="29.5" x14ac:dyDescent="0.55000000000000004">
      <c r="A11" s="1"/>
      <c r="B11" s="4"/>
      <c r="C11" s="1"/>
      <c r="D11" s="6"/>
      <c r="F11" s="1"/>
      <c r="G11" s="4"/>
      <c r="H11" s="1"/>
      <c r="I11" s="6"/>
      <c r="K11" s="1"/>
      <c r="L11" s="4"/>
      <c r="M11" s="1"/>
      <c r="N11" s="6"/>
      <c r="P11" s="1"/>
      <c r="Q11" s="4"/>
      <c r="R11" s="1"/>
      <c r="S11" s="6"/>
    </row>
    <row r="12" spans="1:19" ht="29.5" x14ac:dyDescent="0.55000000000000004">
      <c r="A12" s="1"/>
      <c r="B12" s="4"/>
      <c r="C12" s="1"/>
      <c r="D12" s="6"/>
      <c r="F12" s="1"/>
      <c r="G12" s="4"/>
      <c r="H12" s="1"/>
      <c r="I12" s="6"/>
      <c r="K12" s="1"/>
      <c r="L12" s="4"/>
      <c r="M12" s="1"/>
      <c r="N12" s="6"/>
      <c r="P12" s="1"/>
      <c r="Q12" s="4"/>
      <c r="R12" s="1"/>
      <c r="S12" s="6"/>
    </row>
    <row r="13" spans="1:19" ht="30" thickBot="1" x14ac:dyDescent="0.6">
      <c r="A13" s="1"/>
      <c r="B13" s="7"/>
      <c r="C13" s="1"/>
      <c r="D13" s="8"/>
      <c r="F13" s="1"/>
      <c r="G13" s="7"/>
      <c r="H13" s="1"/>
      <c r="I13" s="8"/>
      <c r="K13" s="1"/>
      <c r="L13" s="7"/>
      <c r="M13" s="1"/>
      <c r="N13" s="8"/>
      <c r="P13" s="1"/>
      <c r="Q13" s="7"/>
      <c r="R13" s="1"/>
      <c r="S13" s="8"/>
    </row>
    <row r="14" spans="1:19" ht="29.5" x14ac:dyDescent="0.55000000000000004">
      <c r="A14" s="1"/>
      <c r="B14" s="4"/>
      <c r="C14" s="2"/>
      <c r="D14" s="6"/>
      <c r="F14" s="1"/>
      <c r="G14" s="4"/>
      <c r="H14" s="2"/>
      <c r="I14" s="6"/>
      <c r="K14" s="1"/>
      <c r="L14" s="4"/>
      <c r="M14" s="2"/>
      <c r="N14" s="6"/>
      <c r="P14" s="1"/>
      <c r="Q14" s="4"/>
      <c r="R14" s="2"/>
      <c r="S14" s="6"/>
    </row>
    <row r="15" spans="1:19" x14ac:dyDescent="0.25">
      <c r="A15" s="15"/>
      <c r="B15" s="15"/>
      <c r="C15" s="15"/>
      <c r="D15" s="15"/>
      <c r="F15" s="15"/>
      <c r="G15" s="15"/>
      <c r="H15" s="15"/>
      <c r="I15" s="15"/>
      <c r="K15" s="15"/>
      <c r="L15" s="15"/>
      <c r="M15" s="15"/>
      <c r="N15" s="15"/>
      <c r="P15" s="15"/>
      <c r="Q15" s="15"/>
      <c r="R15" s="15"/>
      <c r="S15" s="15"/>
    </row>
    <row r="16" spans="1:19" ht="30" thickBot="1" x14ac:dyDescent="0.6">
      <c r="A16" s="148" t="s">
        <v>74</v>
      </c>
      <c r="B16" s="148"/>
      <c r="C16" s="148"/>
      <c r="D16" s="148"/>
      <c r="F16" s="148"/>
      <c r="G16" s="148"/>
      <c r="H16" s="148"/>
      <c r="I16" s="148"/>
      <c r="K16" s="148"/>
      <c r="L16" s="148"/>
      <c r="M16" s="148"/>
      <c r="N16" s="148"/>
      <c r="P16" s="148"/>
      <c r="Q16" s="148"/>
      <c r="R16" s="148"/>
      <c r="S16" s="148"/>
    </row>
    <row r="17" spans="1:19" ht="29.5" x14ac:dyDescent="0.55000000000000004">
      <c r="A17" s="106">
        <v>44926</v>
      </c>
      <c r="B17" s="134">
        <v>160</v>
      </c>
      <c r="C17" s="1"/>
      <c r="D17" s="5"/>
      <c r="F17" s="35"/>
      <c r="G17" s="37"/>
      <c r="H17" s="1"/>
      <c r="I17" s="5"/>
      <c r="K17" s="35"/>
      <c r="L17" s="37"/>
      <c r="M17" s="1"/>
      <c r="N17" s="5"/>
      <c r="P17" s="35"/>
      <c r="Q17" s="37"/>
      <c r="R17" s="1"/>
      <c r="S17" s="5"/>
    </row>
    <row r="18" spans="1:19" ht="29.5" x14ac:dyDescent="0.55000000000000004">
      <c r="A18" s="1"/>
      <c r="B18" s="4"/>
      <c r="C18" s="1"/>
      <c r="D18" s="6"/>
      <c r="F18" s="1"/>
      <c r="G18" s="4"/>
      <c r="H18" s="1"/>
      <c r="I18" s="6"/>
      <c r="K18" s="1"/>
      <c r="L18" s="4"/>
      <c r="M18" s="1"/>
      <c r="N18" s="6"/>
      <c r="P18" s="1"/>
      <c r="Q18" s="4"/>
      <c r="R18" s="1"/>
      <c r="S18" s="6"/>
    </row>
    <row r="19" spans="1:19" ht="29.5" x14ac:dyDescent="0.55000000000000004">
      <c r="A19" s="1"/>
      <c r="B19" s="4"/>
      <c r="C19" s="1"/>
      <c r="D19" s="6"/>
      <c r="F19" s="1"/>
      <c r="G19" s="4"/>
      <c r="H19" s="1"/>
      <c r="I19" s="6"/>
      <c r="K19" s="1"/>
      <c r="L19" s="4"/>
      <c r="M19" s="1"/>
      <c r="N19" s="6"/>
      <c r="P19" s="1"/>
      <c r="Q19" s="4"/>
      <c r="R19" s="1"/>
      <c r="S19" s="6"/>
    </row>
    <row r="20" spans="1:19" ht="30" thickBot="1" x14ac:dyDescent="0.6">
      <c r="A20" s="1"/>
      <c r="B20" s="7"/>
      <c r="C20" s="1"/>
      <c r="D20" s="8"/>
      <c r="F20" s="1"/>
      <c r="G20" s="7"/>
      <c r="H20" s="1"/>
      <c r="I20" s="8"/>
      <c r="K20" s="1"/>
      <c r="L20" s="7"/>
      <c r="M20" s="1"/>
      <c r="N20" s="8"/>
      <c r="P20" s="1"/>
      <c r="Q20" s="7"/>
      <c r="R20" s="1"/>
      <c r="S20" s="8"/>
    </row>
    <row r="21" spans="1:19" ht="29.5" x14ac:dyDescent="0.55000000000000004">
      <c r="A21" s="1"/>
      <c r="B21" s="4">
        <f>SUM(B17:B20)</f>
        <v>160</v>
      </c>
      <c r="C21" s="2"/>
      <c r="D21" s="6">
        <f>SUM(D17:D20)</f>
        <v>0</v>
      </c>
      <c r="F21" s="1"/>
      <c r="G21" s="4">
        <f>SUM(G17:G20)</f>
        <v>0</v>
      </c>
      <c r="H21" s="2"/>
      <c r="I21" s="6">
        <f>SUM(I17:I20)</f>
        <v>0</v>
      </c>
      <c r="K21" s="1"/>
      <c r="L21" s="4">
        <f>SUM(L17:L20)</f>
        <v>0</v>
      </c>
      <c r="M21" s="2"/>
      <c r="N21" s="6">
        <f>SUM(N17:N20)</f>
        <v>0</v>
      </c>
      <c r="P21" s="1"/>
      <c r="Q21" s="4">
        <f>SUM(Q17:Q20)</f>
        <v>0</v>
      </c>
      <c r="R21" s="2"/>
      <c r="S21" s="6">
        <f>SUM(S17:S20)</f>
        <v>0</v>
      </c>
    </row>
    <row r="22" spans="1:19" x14ac:dyDescent="0.25">
      <c r="A22" s="15"/>
      <c r="B22" s="15"/>
      <c r="C22" s="15"/>
      <c r="D22" s="15"/>
      <c r="F22" s="15"/>
      <c r="G22" s="15"/>
      <c r="H22" s="15"/>
      <c r="I22" s="15"/>
      <c r="K22" s="15"/>
      <c r="L22" s="15"/>
      <c r="M22" s="15"/>
      <c r="N22" s="15"/>
      <c r="P22" s="15"/>
      <c r="Q22" s="15"/>
      <c r="R22" s="15"/>
      <c r="S22" s="15"/>
    </row>
    <row r="23" spans="1:19" ht="30" thickBot="1" x14ac:dyDescent="0.6">
      <c r="A23" s="148" t="s">
        <v>77</v>
      </c>
      <c r="B23" s="148"/>
      <c r="C23" s="148"/>
      <c r="D23" s="148"/>
      <c r="F23" s="148" t="s">
        <v>76</v>
      </c>
      <c r="G23" s="148"/>
      <c r="H23" s="148"/>
      <c r="I23" s="148"/>
      <c r="K23" s="148" t="s">
        <v>37</v>
      </c>
      <c r="L23" s="148"/>
      <c r="M23" s="148"/>
      <c r="N23" s="148"/>
      <c r="P23" s="148" t="s">
        <v>8</v>
      </c>
      <c r="Q23" s="148"/>
      <c r="R23" s="148"/>
      <c r="S23" s="148"/>
    </row>
    <row r="24" spans="1:19" ht="29.5" x14ac:dyDescent="0.55000000000000004">
      <c r="A24" s="140">
        <v>44926</v>
      </c>
      <c r="B24" s="142">
        <v>135</v>
      </c>
      <c r="C24" s="1"/>
      <c r="D24" s="5"/>
      <c r="F24" s="1"/>
      <c r="G24" s="3"/>
      <c r="H24" s="140">
        <v>44926</v>
      </c>
      <c r="I24" s="141">
        <v>135</v>
      </c>
      <c r="K24" s="41"/>
      <c r="L24" s="42"/>
      <c r="M24" s="1"/>
      <c r="N24" s="5"/>
      <c r="P24" s="1"/>
      <c r="Q24" s="3"/>
      <c r="R24" s="41"/>
      <c r="S24" s="43"/>
    </row>
    <row r="25" spans="1:19" ht="29.5" x14ac:dyDescent="0.55000000000000004">
      <c r="A25" s="1"/>
      <c r="B25" s="4"/>
      <c r="C25" s="1"/>
      <c r="D25" s="6"/>
      <c r="F25" s="1"/>
      <c r="G25" s="4"/>
      <c r="H25" s="1"/>
      <c r="I25" s="6"/>
      <c r="K25" s="1"/>
      <c r="L25" s="4"/>
      <c r="M25" s="1"/>
      <c r="N25" s="6"/>
      <c r="P25" s="1"/>
      <c r="Q25" s="4"/>
      <c r="R25" s="1"/>
      <c r="S25" s="6"/>
    </row>
    <row r="26" spans="1:19" ht="29.5" x14ac:dyDescent="0.55000000000000004">
      <c r="A26" s="1"/>
      <c r="B26" s="4"/>
      <c r="C26" s="1"/>
      <c r="D26" s="6"/>
      <c r="F26" s="1"/>
      <c r="G26" s="4"/>
      <c r="H26" s="1"/>
      <c r="I26" s="6"/>
      <c r="K26" s="1"/>
      <c r="L26" s="4"/>
      <c r="M26" s="1"/>
      <c r="N26" s="6"/>
      <c r="P26" s="1"/>
      <c r="Q26" s="4"/>
      <c r="R26" s="1"/>
      <c r="S26" s="6"/>
    </row>
    <row r="27" spans="1:19" ht="30" thickBot="1" x14ac:dyDescent="0.6">
      <c r="A27" s="1"/>
      <c r="B27" s="7"/>
      <c r="C27" s="1"/>
      <c r="D27" s="8"/>
      <c r="F27" s="1"/>
      <c r="G27" s="7"/>
      <c r="H27" s="1"/>
      <c r="I27" s="8"/>
      <c r="K27" s="1"/>
      <c r="L27" s="7"/>
      <c r="M27" s="1"/>
      <c r="N27" s="8"/>
      <c r="P27" s="1"/>
      <c r="Q27" s="7"/>
      <c r="R27" s="1"/>
      <c r="S27" s="8"/>
    </row>
    <row r="28" spans="1:19" ht="29.5" x14ac:dyDescent="0.55000000000000004">
      <c r="A28" s="1"/>
      <c r="B28" s="4">
        <f>SUM(B24:B27)</f>
        <v>135</v>
      </c>
      <c r="C28" s="2"/>
      <c r="D28" s="6">
        <f>SUM(D24:D27)</f>
        <v>0</v>
      </c>
      <c r="F28" s="1"/>
      <c r="G28" s="4">
        <f>SUM(G24:G27)</f>
        <v>0</v>
      </c>
      <c r="H28" s="2"/>
      <c r="I28" s="6">
        <f>SUM(I24:I27)</f>
        <v>135</v>
      </c>
      <c r="K28" s="1"/>
      <c r="L28" s="4">
        <f>SUM(L24:L27)</f>
        <v>0</v>
      </c>
      <c r="M28" s="2"/>
      <c r="N28" s="6">
        <f>SUM(N24:N27)</f>
        <v>0</v>
      </c>
      <c r="P28" s="1"/>
      <c r="Q28" s="4">
        <f>SUM(Q24:Q27)</f>
        <v>0</v>
      </c>
      <c r="R28" s="2"/>
      <c r="S28" s="6">
        <f>SUM(S24:S27)</f>
        <v>0</v>
      </c>
    </row>
    <row r="29" spans="1:19" x14ac:dyDescent="0.25">
      <c r="A29" s="15"/>
      <c r="B29" s="15"/>
      <c r="C29" s="15"/>
      <c r="D29" s="15"/>
      <c r="F29" s="15"/>
      <c r="G29" s="15"/>
      <c r="H29" s="15"/>
      <c r="I29" s="15"/>
      <c r="K29" s="15"/>
      <c r="L29" s="15"/>
      <c r="M29" s="15"/>
      <c r="N29" s="15"/>
      <c r="P29" s="15"/>
      <c r="Q29" s="15"/>
      <c r="R29" s="15"/>
      <c r="S29" s="15"/>
    </row>
    <row r="30" spans="1:19" ht="30" thickBot="1" x14ac:dyDescent="0.6">
      <c r="A30" s="148" t="s">
        <v>78</v>
      </c>
      <c r="B30" s="148"/>
      <c r="C30" s="148"/>
      <c r="D30" s="148"/>
      <c r="F30" s="148" t="s">
        <v>79</v>
      </c>
      <c r="G30" s="148"/>
      <c r="H30" s="148"/>
      <c r="I30" s="148"/>
      <c r="K30" s="148" t="s">
        <v>13</v>
      </c>
      <c r="L30" s="148"/>
      <c r="M30" s="148"/>
      <c r="N30" s="148"/>
      <c r="P30" s="148" t="s">
        <v>36</v>
      </c>
      <c r="Q30" s="148"/>
      <c r="R30" s="148"/>
      <c r="S30" s="148"/>
    </row>
    <row r="31" spans="1:19" ht="29.5" x14ac:dyDescent="0.55000000000000004">
      <c r="A31" s="140">
        <v>44926</v>
      </c>
      <c r="B31" s="24">
        <v>65</v>
      </c>
      <c r="C31" s="1"/>
      <c r="D31" s="5"/>
      <c r="F31" s="1"/>
      <c r="G31" s="3"/>
      <c r="H31" s="140">
        <v>44926</v>
      </c>
      <c r="I31" s="141">
        <v>65</v>
      </c>
      <c r="K31" s="27" t="s">
        <v>38</v>
      </c>
      <c r="L31" s="24">
        <v>100</v>
      </c>
      <c r="M31" s="1"/>
      <c r="N31" s="5"/>
      <c r="P31" s="1"/>
      <c r="Q31" s="3"/>
      <c r="R31" s="41"/>
      <c r="S31" s="43"/>
    </row>
    <row r="32" spans="1:19" ht="29.5" x14ac:dyDescent="0.55000000000000004">
      <c r="A32" s="41"/>
      <c r="B32" s="57"/>
      <c r="C32" s="1"/>
      <c r="D32" s="6"/>
      <c r="F32" s="1"/>
      <c r="G32" s="4"/>
      <c r="H32" s="1"/>
      <c r="I32" s="6"/>
      <c r="K32" s="41"/>
      <c r="L32" s="57"/>
      <c r="M32" s="1"/>
      <c r="N32" s="6"/>
      <c r="P32" s="1"/>
      <c r="Q32" s="4"/>
      <c r="R32" s="1"/>
      <c r="S32" s="6"/>
    </row>
    <row r="33" spans="1:19" ht="29.5" x14ac:dyDescent="0.55000000000000004">
      <c r="A33" s="1"/>
      <c r="B33" s="4"/>
      <c r="C33" s="1"/>
      <c r="D33" s="6"/>
      <c r="F33" s="1"/>
      <c r="G33" s="4"/>
      <c r="H33" s="1"/>
      <c r="I33" s="6"/>
      <c r="K33" s="1"/>
      <c r="L33" s="4"/>
      <c r="M33" s="1"/>
      <c r="N33" s="6"/>
      <c r="P33" s="1"/>
      <c r="Q33" s="4"/>
      <c r="R33" s="1"/>
      <c r="S33" s="6"/>
    </row>
    <row r="34" spans="1:19" ht="30" thickBot="1" x14ac:dyDescent="0.6">
      <c r="A34" s="1"/>
      <c r="B34" s="7"/>
      <c r="C34" s="1"/>
      <c r="D34" s="8"/>
      <c r="F34" s="1"/>
      <c r="G34" s="7"/>
      <c r="H34" s="1"/>
      <c r="I34" s="8"/>
      <c r="K34" s="1"/>
      <c r="L34" s="7"/>
      <c r="M34" s="1"/>
      <c r="N34" s="8"/>
      <c r="P34" s="1"/>
      <c r="Q34" s="7"/>
      <c r="R34" s="1"/>
      <c r="S34" s="8"/>
    </row>
    <row r="35" spans="1:19" ht="29.5" x14ac:dyDescent="0.55000000000000004">
      <c r="A35" s="1"/>
      <c r="B35" s="4">
        <f>SUM(B31:B34)</f>
        <v>65</v>
      </c>
      <c r="C35" s="2"/>
      <c r="D35" s="6">
        <f>SUM(D31:D34)</f>
        <v>0</v>
      </c>
      <c r="F35" s="1"/>
      <c r="G35" s="4">
        <f>SUM(G31:G34)</f>
        <v>0</v>
      </c>
      <c r="H35" s="2"/>
      <c r="I35" s="6">
        <f>SUM(I31:I34)</f>
        <v>65</v>
      </c>
      <c r="K35" s="1"/>
      <c r="L35" s="4">
        <f>SUM(L31:L34)</f>
        <v>100</v>
      </c>
      <c r="M35" s="2"/>
      <c r="N35" s="6">
        <f>SUM(N31:N34)</f>
        <v>0</v>
      </c>
      <c r="P35" s="1"/>
      <c r="Q35" s="4">
        <f>SUM(Q31:Q34)</f>
        <v>0</v>
      </c>
      <c r="R35" s="2"/>
      <c r="S35" s="6">
        <f>SUM(S31:S34)</f>
        <v>0</v>
      </c>
    </row>
    <row r="36" spans="1:19" x14ac:dyDescent="0.25">
      <c r="A36" s="15"/>
      <c r="B36" s="15"/>
      <c r="C36" s="15"/>
      <c r="D36" s="15"/>
      <c r="F36" s="15"/>
      <c r="G36" s="15"/>
      <c r="H36" s="15"/>
      <c r="I36" s="15"/>
      <c r="K36" s="15"/>
      <c r="L36" s="15"/>
      <c r="M36" s="15"/>
      <c r="N36" s="15"/>
      <c r="P36" s="15"/>
      <c r="Q36" s="15"/>
      <c r="R36" s="15"/>
      <c r="S36" s="15"/>
    </row>
    <row r="37" spans="1:19" ht="30" thickBot="1" x14ac:dyDescent="0.6">
      <c r="A37" s="148" t="s">
        <v>53</v>
      </c>
      <c r="B37" s="148"/>
      <c r="C37" s="148"/>
      <c r="D37" s="148"/>
      <c r="F37" s="148" t="s">
        <v>5</v>
      </c>
      <c r="G37" s="148"/>
      <c r="H37" s="148"/>
      <c r="I37" s="148"/>
      <c r="K37" s="148" t="s">
        <v>53</v>
      </c>
      <c r="L37" s="148"/>
      <c r="M37" s="148"/>
      <c r="N37" s="148"/>
      <c r="P37" s="148" t="s">
        <v>5</v>
      </c>
      <c r="Q37" s="148"/>
      <c r="R37" s="148"/>
      <c r="S37" s="148"/>
    </row>
    <row r="38" spans="1:19" ht="29.5" x14ac:dyDescent="0.55000000000000004">
      <c r="A38" s="27" t="s">
        <v>38</v>
      </c>
      <c r="B38" s="24">
        <v>4300</v>
      </c>
      <c r="C38" s="48"/>
      <c r="D38" s="50"/>
      <c r="F38" s="1"/>
      <c r="G38" s="3"/>
      <c r="H38" s="27" t="s">
        <v>38</v>
      </c>
      <c r="I38" s="25">
        <v>4300</v>
      </c>
      <c r="K38" s="27" t="s">
        <v>38</v>
      </c>
      <c r="L38" s="24">
        <v>4300</v>
      </c>
      <c r="M38" s="48"/>
      <c r="N38" s="50"/>
      <c r="P38" s="1"/>
      <c r="Q38" s="3"/>
      <c r="R38" s="27" t="s">
        <v>38</v>
      </c>
      <c r="S38" s="25">
        <v>4300</v>
      </c>
    </row>
    <row r="39" spans="1:19" ht="29.5" x14ac:dyDescent="0.55000000000000004">
      <c r="A39" s="1"/>
      <c r="B39" s="4"/>
      <c r="C39" s="1"/>
      <c r="D39" s="6"/>
      <c r="F39" s="1"/>
      <c r="G39" s="4"/>
      <c r="H39" s="1"/>
      <c r="I39" s="6"/>
      <c r="K39" s="1"/>
      <c r="L39" s="4"/>
      <c r="M39" s="1"/>
      <c r="N39" s="6"/>
      <c r="P39" s="1"/>
      <c r="Q39" s="4"/>
      <c r="R39" s="1"/>
      <c r="S39" s="6"/>
    </row>
    <row r="40" spans="1:19" ht="29.5" x14ac:dyDescent="0.55000000000000004">
      <c r="A40" s="1"/>
      <c r="B40" s="4"/>
      <c r="C40" s="1"/>
      <c r="D40" s="6"/>
      <c r="F40" s="1"/>
      <c r="G40" s="4"/>
      <c r="H40" s="1"/>
      <c r="I40" s="6"/>
      <c r="K40" s="1"/>
      <c r="L40" s="4"/>
      <c r="M40" s="1"/>
      <c r="N40" s="6"/>
      <c r="P40" s="1"/>
      <c r="Q40" s="4"/>
      <c r="R40" s="1"/>
      <c r="S40" s="6"/>
    </row>
    <row r="41" spans="1:19" ht="30" thickBot="1" x14ac:dyDescent="0.6">
      <c r="A41" s="1"/>
      <c r="B41" s="7"/>
      <c r="C41" s="1"/>
      <c r="D41" s="8"/>
      <c r="F41" s="1"/>
      <c r="G41" s="7"/>
      <c r="H41" s="1"/>
      <c r="I41" s="8"/>
      <c r="K41" s="1"/>
      <c r="L41" s="7"/>
      <c r="M41" s="1"/>
      <c r="N41" s="8"/>
      <c r="P41" s="1"/>
      <c r="Q41" s="7"/>
      <c r="R41" s="1"/>
      <c r="S41" s="8"/>
    </row>
    <row r="42" spans="1:19" ht="29.5" x14ac:dyDescent="0.55000000000000004">
      <c r="A42" s="1"/>
      <c r="B42" s="4">
        <f>SUM(B38:B41)</f>
        <v>4300</v>
      </c>
      <c r="C42" s="2"/>
      <c r="D42" s="6">
        <f>SUM(D38:D41)</f>
        <v>0</v>
      </c>
      <c r="F42" s="1"/>
      <c r="G42" s="4">
        <f>SUM(G38:G41)</f>
        <v>0</v>
      </c>
      <c r="H42" s="2"/>
      <c r="I42" s="6">
        <f>SUM(I38:I41)</f>
        <v>4300</v>
      </c>
      <c r="K42" s="1"/>
      <c r="L42" s="4">
        <f>SUM(L38:L41)</f>
        <v>4300</v>
      </c>
      <c r="M42" s="2"/>
      <c r="N42" s="6">
        <f>SUM(N38:N41)</f>
        <v>0</v>
      </c>
      <c r="P42" s="1"/>
      <c r="Q42" s="4">
        <f>SUM(Q38:Q41)</f>
        <v>0</v>
      </c>
      <c r="R42" s="2"/>
      <c r="S42" s="6">
        <f>SUM(S38:S41)</f>
        <v>4300</v>
      </c>
    </row>
    <row r="43" spans="1:19" ht="30" thickBot="1" x14ac:dyDescent="0.6">
      <c r="A43" s="148" t="s">
        <v>58</v>
      </c>
      <c r="B43" s="148"/>
      <c r="C43" s="148"/>
      <c r="D43" s="148"/>
      <c r="F43" s="148"/>
      <c r="G43" s="148"/>
      <c r="H43" s="148"/>
      <c r="I43" s="148"/>
      <c r="K43" s="148" t="s">
        <v>58</v>
      </c>
      <c r="L43" s="148"/>
      <c r="M43" s="148"/>
      <c r="N43" s="148"/>
      <c r="P43" s="148"/>
      <c r="Q43" s="148"/>
      <c r="R43" s="148"/>
      <c r="S43" s="148"/>
    </row>
    <row r="44" spans="1:19" ht="29.5" x14ac:dyDescent="0.55000000000000004">
      <c r="A44" s="48"/>
      <c r="B44" s="51"/>
      <c r="C44" s="1"/>
      <c r="D44" s="5"/>
      <c r="F44" s="1"/>
      <c r="G44" s="3"/>
      <c r="H44" s="27"/>
      <c r="I44" s="25"/>
      <c r="K44" s="48"/>
      <c r="L44" s="51"/>
      <c r="M44" s="1"/>
      <c r="N44" s="5"/>
      <c r="P44" s="1"/>
      <c r="Q44" s="3"/>
      <c r="R44" s="27"/>
      <c r="S44" s="25"/>
    </row>
    <row r="45" spans="1:19" ht="29.5" x14ac:dyDescent="0.55000000000000004">
      <c r="A45" s="1"/>
      <c r="B45" s="4"/>
      <c r="C45" s="1"/>
      <c r="D45" s="6"/>
      <c r="F45" s="1"/>
      <c r="G45" s="4"/>
      <c r="H45" s="1"/>
      <c r="I45" s="6"/>
      <c r="K45" s="1"/>
      <c r="L45" s="4"/>
      <c r="M45" s="1"/>
      <c r="N45" s="6"/>
      <c r="P45" s="1"/>
      <c r="Q45" s="4"/>
      <c r="R45" s="1"/>
      <c r="S45" s="6"/>
    </row>
    <row r="46" spans="1:19" ht="29.5" x14ac:dyDescent="0.55000000000000004">
      <c r="A46" s="1"/>
      <c r="B46" s="4"/>
      <c r="C46" s="1"/>
      <c r="D46" s="6"/>
      <c r="F46" s="1"/>
      <c r="G46" s="4"/>
      <c r="H46" s="1"/>
      <c r="I46" s="6"/>
      <c r="K46" s="1"/>
      <c r="L46" s="4"/>
      <c r="M46" s="1"/>
      <c r="N46" s="6"/>
      <c r="P46" s="1"/>
      <c r="Q46" s="4"/>
      <c r="R46" s="1"/>
      <c r="S46" s="6"/>
    </row>
    <row r="47" spans="1:19" ht="30" thickBot="1" x14ac:dyDescent="0.6">
      <c r="A47" s="1"/>
      <c r="B47" s="7"/>
      <c r="C47" s="1"/>
      <c r="D47" s="8"/>
      <c r="F47" s="1"/>
      <c r="G47" s="7"/>
      <c r="H47" s="1"/>
      <c r="I47" s="8"/>
      <c r="K47" s="1"/>
      <c r="L47" s="7"/>
      <c r="M47" s="1"/>
      <c r="N47" s="8"/>
      <c r="P47" s="1"/>
      <c r="Q47" s="7"/>
      <c r="R47" s="1"/>
      <c r="S47" s="8"/>
    </row>
    <row r="48" spans="1:19" ht="29.5" x14ac:dyDescent="0.55000000000000004">
      <c r="A48" s="1"/>
      <c r="B48" s="4">
        <f>SUM(B44:B47)</f>
        <v>0</v>
      </c>
      <c r="C48" s="2"/>
      <c r="D48" s="6">
        <f>SUM(D44:D47)</f>
        <v>0</v>
      </c>
      <c r="F48" s="1"/>
      <c r="G48" s="4">
        <f>SUM(G44:G47)</f>
        <v>0</v>
      </c>
      <c r="H48" s="2"/>
      <c r="I48" s="6">
        <f>SUM(I44:I47)</f>
        <v>0</v>
      </c>
      <c r="K48" s="1"/>
      <c r="L48" s="4">
        <f>SUM(L44:L47)</f>
        <v>0</v>
      </c>
      <c r="M48" s="2"/>
      <c r="N48" s="6">
        <f>SUM(N44:N47)</f>
        <v>0</v>
      </c>
      <c r="P48" s="1"/>
      <c r="Q48" s="4">
        <f>SUM(Q44:Q47)</f>
        <v>0</v>
      </c>
      <c r="R48" s="2"/>
      <c r="S48" s="6">
        <f>SUM(S44:S47)</f>
        <v>0</v>
      </c>
    </row>
  </sheetData>
  <mergeCells count="28">
    <mergeCell ref="A43:D43"/>
    <mergeCell ref="F43:I43"/>
    <mergeCell ref="A30:D30"/>
    <mergeCell ref="A37:D37"/>
    <mergeCell ref="F30:I30"/>
    <mergeCell ref="F37:I37"/>
    <mergeCell ref="F23:I23"/>
    <mergeCell ref="A16:D16"/>
    <mergeCell ref="A23:D23"/>
    <mergeCell ref="A2:D2"/>
    <mergeCell ref="A9:D9"/>
    <mergeCell ref="F2:I2"/>
    <mergeCell ref="F9:I9"/>
    <mergeCell ref="F16:I16"/>
    <mergeCell ref="K2:N2"/>
    <mergeCell ref="P2:S2"/>
    <mergeCell ref="K9:N9"/>
    <mergeCell ref="P9:S9"/>
    <mergeCell ref="K16:N16"/>
    <mergeCell ref="P16:S16"/>
    <mergeCell ref="K43:N43"/>
    <mergeCell ref="P43:S43"/>
    <mergeCell ref="K23:N23"/>
    <mergeCell ref="P23:S23"/>
    <mergeCell ref="K30:N30"/>
    <mergeCell ref="P30:S30"/>
    <mergeCell ref="K37:N37"/>
    <mergeCell ref="P37:S37"/>
  </mergeCells>
  <phoneticPr fontId="0" type="noConversion"/>
  <pageMargins left="0.75" right="0.75" top="1" bottom="1" header="0.5" footer="0.5"/>
  <pageSetup paperSize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activeCell="B2" sqref="B2:I2"/>
    </sheetView>
  </sheetViews>
  <sheetFormatPr defaultColWidth="11.453125" defaultRowHeight="12.5" x14ac:dyDescent="0.25"/>
  <cols>
    <col min="1" max="1" width="15.453125" bestFit="1" customWidth="1"/>
    <col min="2" max="2" width="10.90625" bestFit="1" customWidth="1"/>
    <col min="3" max="3" width="27.36328125" customWidth="1"/>
    <col min="4" max="4" width="11.453125" customWidth="1"/>
    <col min="5" max="5" width="30.6328125" customWidth="1"/>
    <col min="6" max="7" width="11.453125" customWidth="1"/>
    <col min="8" max="8" width="23.453125" customWidth="1"/>
    <col min="9" max="9" width="10.90625" bestFit="1" customWidth="1"/>
    <col min="10" max="10" width="28.453125" customWidth="1"/>
  </cols>
  <sheetData>
    <row r="1" spans="1:9" ht="39.75" customHeight="1" x14ac:dyDescent="0.7">
      <c r="A1" s="150" t="s">
        <v>39</v>
      </c>
      <c r="B1" s="151"/>
      <c r="C1" s="151"/>
      <c r="D1" s="151"/>
      <c r="E1" s="151"/>
      <c r="F1" s="151"/>
      <c r="G1" s="151"/>
      <c r="H1" s="151"/>
    </row>
    <row r="2" spans="1:9" s="59" customFormat="1" ht="29.5" x14ac:dyDescent="0.55000000000000004">
      <c r="A2" s="58">
        <v>40178</v>
      </c>
      <c r="B2" s="160" t="s">
        <v>59</v>
      </c>
      <c r="C2" s="160"/>
      <c r="D2" s="160"/>
      <c r="E2" s="160"/>
      <c r="F2" s="160"/>
      <c r="G2" s="160"/>
      <c r="H2" s="160"/>
      <c r="I2" s="160"/>
    </row>
    <row r="3" spans="1:9" s="60" customFormat="1" ht="29.5" x14ac:dyDescent="0.55000000000000004">
      <c r="A3" s="58"/>
      <c r="B3" s="160" t="s">
        <v>40</v>
      </c>
      <c r="C3" s="160"/>
      <c r="D3" s="160"/>
      <c r="E3" s="160"/>
      <c r="F3" s="160"/>
      <c r="G3" s="160"/>
      <c r="H3" s="160"/>
      <c r="I3" s="160"/>
    </row>
    <row r="4" spans="1:9" ht="29.5" x14ac:dyDescent="0.55000000000000004">
      <c r="A4" s="1"/>
      <c r="B4" s="22" t="s">
        <v>41</v>
      </c>
    </row>
    <row r="5" spans="1:9" ht="29.5" x14ac:dyDescent="0.55000000000000004">
      <c r="A5" s="1"/>
      <c r="B5" s="153"/>
      <c r="C5" s="153"/>
      <c r="D5" s="153"/>
      <c r="E5" s="153"/>
      <c r="F5" s="153"/>
      <c r="G5" s="153"/>
      <c r="H5" s="153"/>
      <c r="I5" s="153"/>
    </row>
    <row r="6" spans="1:9" ht="29.5" x14ac:dyDescent="0.55000000000000004">
      <c r="A6" s="1"/>
      <c r="B6" s="153"/>
      <c r="C6" s="153"/>
      <c r="D6" s="153"/>
      <c r="E6" s="153"/>
      <c r="F6" s="153"/>
      <c r="G6" s="153"/>
      <c r="H6" s="153"/>
      <c r="I6" s="153"/>
    </row>
    <row r="7" spans="1:9" ht="29.5" x14ac:dyDescent="0.55000000000000004">
      <c r="A7" s="1"/>
      <c r="B7" s="14"/>
      <c r="C7" s="14"/>
      <c r="D7" s="14"/>
      <c r="E7" s="14"/>
      <c r="F7" s="14"/>
      <c r="G7" s="14"/>
      <c r="H7" s="14"/>
      <c r="I7" s="14"/>
    </row>
    <row r="8" spans="1:9" ht="29.5" x14ac:dyDescent="0.55000000000000004">
      <c r="A8" s="1"/>
      <c r="B8" s="14"/>
      <c r="C8" s="14"/>
      <c r="D8" s="14"/>
      <c r="E8" s="14"/>
      <c r="F8" s="14"/>
      <c r="G8" s="14"/>
      <c r="H8" s="14"/>
      <c r="I8" s="14"/>
    </row>
    <row r="9" spans="1:9" ht="29.5" x14ac:dyDescent="0.55000000000000004">
      <c r="A9" s="1"/>
      <c r="B9" s="14"/>
      <c r="C9" s="14"/>
      <c r="D9" s="14"/>
      <c r="E9" s="14"/>
      <c r="F9" s="14"/>
      <c r="G9" s="14"/>
      <c r="H9" s="14"/>
      <c r="I9" s="14"/>
    </row>
    <row r="10" spans="1:9" ht="29.5" x14ac:dyDescent="0.55000000000000004">
      <c r="A10" s="1"/>
      <c r="B10" s="14"/>
      <c r="C10" s="14"/>
      <c r="D10" s="14"/>
      <c r="E10" s="14"/>
      <c r="F10" s="14"/>
      <c r="G10" s="14"/>
      <c r="H10" s="14"/>
      <c r="I10" s="14"/>
    </row>
    <row r="11" spans="1:9" ht="29.5" x14ac:dyDescent="0.55000000000000004">
      <c r="A11" s="1"/>
      <c r="B11" s="14"/>
      <c r="C11" s="14"/>
      <c r="D11" s="14"/>
      <c r="E11" s="14"/>
      <c r="F11" s="14"/>
      <c r="G11" s="14"/>
      <c r="H11" s="14"/>
      <c r="I11" s="14"/>
    </row>
    <row r="12" spans="1:9" ht="29.5" x14ac:dyDescent="0.55000000000000004">
      <c r="A12" s="1"/>
      <c r="B12" s="14"/>
      <c r="C12" s="14"/>
      <c r="D12" s="14"/>
      <c r="E12" s="14"/>
      <c r="F12" s="14"/>
      <c r="G12" s="14"/>
      <c r="H12" s="14"/>
      <c r="I12" s="14"/>
    </row>
    <row r="13" spans="1:9" ht="29.5" x14ac:dyDescent="0.55000000000000004">
      <c r="A13" s="1"/>
      <c r="B13" s="14"/>
      <c r="C13" s="14"/>
      <c r="D13" s="14"/>
      <c r="E13" s="14"/>
      <c r="F13" s="14"/>
      <c r="G13" s="14"/>
      <c r="H13" s="14"/>
      <c r="I13" s="14"/>
    </row>
    <row r="14" spans="1:9" ht="29.5" x14ac:dyDescent="0.55000000000000004">
      <c r="A14" s="1"/>
      <c r="B14" s="14"/>
      <c r="C14" s="14"/>
      <c r="D14" s="14"/>
      <c r="E14" s="14"/>
      <c r="F14" s="14"/>
      <c r="G14" s="14"/>
      <c r="H14" s="14"/>
      <c r="I14" s="14"/>
    </row>
    <row r="15" spans="1:9" ht="29.5" x14ac:dyDescent="0.55000000000000004">
      <c r="A15" s="1"/>
      <c r="B15" s="14"/>
      <c r="C15" s="14"/>
      <c r="D15" s="14"/>
      <c r="E15" s="14"/>
      <c r="F15" s="14"/>
      <c r="G15" s="14"/>
      <c r="H15" s="14"/>
      <c r="I15" s="14"/>
    </row>
    <row r="16" spans="1:9" ht="29.5" x14ac:dyDescent="0.55000000000000004">
      <c r="A16" s="1"/>
      <c r="B16" s="14"/>
      <c r="C16" s="14"/>
      <c r="D16" s="14"/>
      <c r="E16" s="14"/>
      <c r="F16" s="14"/>
      <c r="G16" s="14"/>
      <c r="H16" s="14"/>
      <c r="I16" s="14"/>
    </row>
    <row r="17" spans="1:9" ht="29.5" x14ac:dyDescent="0.55000000000000004">
      <c r="A17" s="1"/>
      <c r="B17" s="14"/>
      <c r="C17" s="14"/>
      <c r="D17" s="14"/>
      <c r="E17" s="14"/>
      <c r="F17" s="14"/>
      <c r="G17" s="14"/>
      <c r="H17" s="14"/>
      <c r="I17" s="14"/>
    </row>
    <row r="18" spans="1:9" ht="29.5" x14ac:dyDescent="0.55000000000000004">
      <c r="A18" s="1"/>
      <c r="B18" s="14"/>
      <c r="C18" s="14"/>
      <c r="D18" s="14"/>
      <c r="E18" s="14"/>
      <c r="F18" s="14"/>
      <c r="G18" s="14"/>
      <c r="H18" s="14"/>
      <c r="I18" s="14"/>
    </row>
    <row r="19" spans="1:9" ht="29.5" x14ac:dyDescent="0.55000000000000004">
      <c r="A19" s="1"/>
      <c r="B19" s="14"/>
      <c r="C19" s="14"/>
      <c r="D19" s="14"/>
      <c r="E19" s="14"/>
      <c r="F19" s="14"/>
      <c r="G19" s="14"/>
      <c r="H19" s="14"/>
      <c r="I19" s="14"/>
    </row>
    <row r="20" spans="1:9" ht="29.5" x14ac:dyDescent="0.55000000000000004">
      <c r="A20" s="1"/>
      <c r="B20" s="153"/>
      <c r="C20" s="153"/>
      <c r="D20" s="153"/>
      <c r="E20" s="153"/>
      <c r="F20" s="153"/>
      <c r="G20" s="153"/>
      <c r="H20" s="153"/>
      <c r="I20" s="153"/>
    </row>
    <row r="21" spans="1:9" ht="29.5" x14ac:dyDescent="0.55000000000000004">
      <c r="A21" s="1"/>
      <c r="B21" s="14"/>
      <c r="C21" s="14"/>
      <c r="D21" s="14"/>
      <c r="E21" s="14"/>
      <c r="F21" s="14"/>
      <c r="G21" s="14"/>
      <c r="H21" s="14"/>
      <c r="I21" s="14"/>
    </row>
    <row r="22" spans="1:9" ht="29.5" x14ac:dyDescent="0.55000000000000004">
      <c r="A22" s="1"/>
      <c r="B22" s="14"/>
      <c r="C22" s="14"/>
      <c r="D22" s="14"/>
      <c r="E22" s="14"/>
      <c r="F22" s="14"/>
      <c r="G22" s="14"/>
      <c r="H22" s="14"/>
      <c r="I22" s="14"/>
    </row>
    <row r="23" spans="1:9" ht="25" x14ac:dyDescent="0.5">
      <c r="B23" s="14"/>
    </row>
    <row r="24" spans="1:9" ht="25" x14ac:dyDescent="0.5">
      <c r="B24" s="14"/>
    </row>
    <row r="27" spans="1:9" ht="51" customHeight="1" x14ac:dyDescent="0.5">
      <c r="A27" s="85"/>
      <c r="B27" s="86"/>
      <c r="C27" s="86"/>
      <c r="D27" s="86"/>
      <c r="E27" s="86"/>
      <c r="F27" s="85"/>
      <c r="G27" s="85"/>
    </row>
    <row r="28" spans="1:9" ht="56.25" customHeight="1" x14ac:dyDescent="0.5">
      <c r="A28" s="85"/>
      <c r="B28" s="86"/>
      <c r="C28" s="86"/>
      <c r="D28" s="86"/>
      <c r="E28" s="86"/>
      <c r="F28" s="85"/>
      <c r="G28" s="85"/>
    </row>
    <row r="29" spans="1:9" ht="54" customHeight="1" x14ac:dyDescent="0.5">
      <c r="A29" s="85"/>
      <c r="B29" s="86"/>
      <c r="C29" s="86"/>
      <c r="D29" s="86"/>
      <c r="E29" s="86"/>
      <c r="F29" s="85"/>
      <c r="G29" s="85"/>
    </row>
    <row r="30" spans="1:9" ht="25" x14ac:dyDescent="0.5">
      <c r="A30" s="85"/>
      <c r="B30" s="86"/>
      <c r="C30" s="86"/>
      <c r="D30" s="86"/>
      <c r="E30" s="86"/>
      <c r="F30" s="85"/>
      <c r="G30" s="85"/>
    </row>
    <row r="31" spans="1:9" ht="25" x14ac:dyDescent="0.5">
      <c r="A31" s="85"/>
      <c r="B31" s="86"/>
      <c r="C31" s="86"/>
      <c r="D31" s="86"/>
      <c r="E31" s="86"/>
      <c r="F31" s="85"/>
      <c r="G31" s="85"/>
    </row>
    <row r="32" spans="1:9" ht="25" x14ac:dyDescent="0.5">
      <c r="A32" s="85"/>
      <c r="B32" s="85"/>
      <c r="C32" s="85"/>
      <c r="D32" s="85"/>
      <c r="E32" s="85"/>
      <c r="F32" s="85"/>
      <c r="G32" s="85"/>
    </row>
    <row r="33" spans="1:7" ht="25" x14ac:dyDescent="0.5">
      <c r="A33" s="85"/>
      <c r="B33" s="85"/>
      <c r="C33" s="85"/>
      <c r="D33" s="85"/>
      <c r="E33" s="85"/>
      <c r="F33" s="85"/>
      <c r="G33" s="85"/>
    </row>
  </sheetData>
  <mergeCells count="6">
    <mergeCell ref="A1:H1"/>
    <mergeCell ref="B20:I20"/>
    <mergeCell ref="B5:I5"/>
    <mergeCell ref="B6:I6"/>
    <mergeCell ref="B3:I3"/>
    <mergeCell ref="B2:I2"/>
  </mergeCells>
  <phoneticPr fontId="0" type="noConversion"/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F36F29B4-9CC0-47A7-AC11-557C13C832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6738A-9A0E-4667-9336-931990A5714D}"/>
</file>

<file path=customXml/itemProps3.xml><?xml version="1.0" encoding="utf-8"?>
<ds:datastoreItem xmlns:ds="http://schemas.openxmlformats.org/officeDocument/2006/customXml" ds:itemID="{1C51ACCD-B369-47FD-BA6C-B1A82F0D4AF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Situazione contabile</vt:lpstr>
      <vt:lpstr>Sit cont ricl</vt:lpstr>
      <vt:lpstr>Prima nota rettifica</vt:lpstr>
      <vt:lpstr>Mastro rettifica</vt:lpstr>
      <vt:lpstr>Giornale rett</vt:lpstr>
      <vt:lpstr>sit cont post rett</vt:lpstr>
      <vt:lpstr>Prima nota integrazione</vt:lpstr>
      <vt:lpstr>Mastro integrazione</vt:lpstr>
      <vt:lpstr>Prima nota integrazione amm.to</vt:lpstr>
      <vt:lpstr>Mastro integrazione amm.to</vt:lpstr>
      <vt:lpstr>Giornale int</vt:lpstr>
      <vt:lpstr>sit cont post assest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2022-10-15T18:03:05Z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