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5" windowWidth="9420" windowHeight="4500" activeTab="2"/>
  </bookViews>
  <sheets>
    <sheet name="prima nota" sheetId="1" r:id="rId1"/>
    <sheet name="giornale" sheetId="2" r:id="rId2"/>
    <sheet name="prospetto rimanenze" sheetId="3" r:id="rId3"/>
  </sheets>
  <definedNames/>
  <calcPr fullCalcOnLoad="1"/>
</workbook>
</file>

<file path=xl/sharedStrings.xml><?xml version="1.0" encoding="utf-8"?>
<sst xmlns="http://schemas.openxmlformats.org/spreadsheetml/2006/main" count="87" uniqueCount="63">
  <si>
    <t>Debiti v/fornitori</t>
  </si>
  <si>
    <t>Interessi passivi</t>
  </si>
  <si>
    <t>Banca c/c</t>
  </si>
  <si>
    <t>DATA</t>
  </si>
  <si>
    <t>ARTICOLO</t>
  </si>
  <si>
    <t>DARE</t>
  </si>
  <si>
    <t>AVERE</t>
  </si>
  <si>
    <t>PRIMA NOTA</t>
  </si>
  <si>
    <t xml:space="preserve">Alfa riceve le merci acquistate, unitamente alla fattura per l’importo complessivo. </t>
  </si>
  <si>
    <t>Alfa acquista dalla Zeta spa merci per un valore di € 5.550 + IVA, pagamento con assegno bancario. All’atto del pagamento viene concesso un abbuono pari a € 60.</t>
  </si>
  <si>
    <t>Alfa paga la prima rata di fitto per il locale. Il pagamento viene effettuato tramite banca.</t>
  </si>
  <si>
    <t>Viene liquidata l’IVA relativa alle operazioni fin qui effettuate.</t>
  </si>
  <si>
    <t>Viene redatta la scrittura di assestamento relativa al pagamento posticipato del fitto.</t>
  </si>
  <si>
    <t>Banca c/c </t>
  </si>
  <si>
    <t>IVA ns/credito</t>
  </si>
  <si>
    <t>Debiti vs/fornitori</t>
  </si>
  <si>
    <t>Merci c/acquisti</t>
  </si>
  <si>
    <t>Crediti vs/clienti</t>
  </si>
  <si>
    <t>Fitti passivi</t>
  </si>
  <si>
    <t>IVA ns/debito</t>
  </si>
  <si>
    <t xml:space="preserve"> Erario c/IVA</t>
  </si>
  <si>
    <t xml:space="preserve"> IVA ns/credito</t>
  </si>
  <si>
    <t>Erario c/IVA</t>
  </si>
  <si>
    <t xml:space="preserve"> Debiti v/fornitori</t>
  </si>
  <si>
    <t>Ratei passivi</t>
  </si>
  <si>
    <t>Tizio e Caio costituiscono una società commerciale, la Alfa snc sottoscrivendo due quote da 30.000 €. Nello stesso giorno Tizio e Caio versano la propria quota a mezzo banca.</t>
  </si>
  <si>
    <t>Alfa effettua una vendita di merci a Beta per un valore di € 60.000 + IVA emettendo contestualmente fattura.</t>
  </si>
  <si>
    <t>Crediti v/soci</t>
  </si>
  <si>
    <t>Alfa provvede ad effettuare le scritture di assestamento relative alle  rimanenze di materie prime, le cui movimentazioni di magazzino dell’esercizio sono riportate nel seguente prospetto. Il costo di acquisto viene determinato in base al metodo del LIFO e il valore di presunto realizzo di mercato viene stimato in € 54.000.</t>
  </si>
  <si>
    <t>Si supponga che Beta ha iscritto nell'attivo un
impianto dal costo storico di € 120.000. a
causa della variazione del piano regolatore è
necessario procedere ad una svalutazione di
60.000 euro.</t>
  </si>
  <si>
    <t>Servizi professionali</t>
  </si>
  <si>
    <t>Iva a credito</t>
  </si>
  <si>
    <t xml:space="preserve"> Banca c/c</t>
  </si>
  <si>
    <t>Merci c/vendite</t>
  </si>
  <si>
    <t>Erario c/rit. Lav. Aut.</t>
  </si>
  <si>
    <t>Acconti a fornitori</t>
  </si>
  <si>
    <t>Abbuoni attivi</t>
  </si>
  <si>
    <t>Svalutazione impianto</t>
  </si>
  <si>
    <t>F. svalutazione imp.</t>
  </si>
  <si>
    <t xml:space="preserve">Crediti v/soci </t>
  </si>
  <si>
    <t>Capitale sociale</t>
  </si>
  <si>
    <t xml:space="preserve">Cassa </t>
  </si>
  <si>
    <t>Crediti v/clienti</t>
  </si>
  <si>
    <t>Alfa riceve la parcella del notaio, che chiede, per i servizi professionali resi ad Alfa, un onorario di € 5.000, contributi previdenziali del 2% ed IVA del 22%. In pari data Alfa provvede al pagamento a mezzo banca della parcella al netto della ritenuta d'acconto 20%.</t>
  </si>
  <si>
    <t xml:space="preserve">Alfa acquista dalla Gamma srl una fornitura di merci per complessivi € 40.000, versando un anticipo a mezzo assegno bancario di € 5.000 (IVA 22%), con contestuale emissione di fattura da parte del fornitore. </t>
  </si>
  <si>
    <t>Il regolamento avviene per il 50% in contanti e per la restante parte del credito a mezzo bonifico bancario.</t>
  </si>
  <si>
    <t>Banca cc</t>
  </si>
  <si>
    <t>Alfa ha in contabilità un macchinario iscritto al costo storico di € 80.000 e già ammortizzato del 75%. In data 20/12 dismette il macchinario vendendolo ad un prezzo di € 50.000 + IVA 22%.</t>
  </si>
  <si>
    <t>Rimanenze finali di materie prime SP</t>
  </si>
  <si>
    <t>Rimanenze finali di materie prime CE</t>
  </si>
  <si>
    <t>Viene redatta la scrittura di assestamento relativa al pagamento anticipato degli interessi.</t>
  </si>
  <si>
    <t>Alfa stipula un contratto  di fitto, con durata decennale,per un locale commerciale del valore di € 120.000. Il contratto prevede il pagamento di un canone trimestrale posticipato di € 3.000.</t>
  </si>
  <si>
    <t>Alfa riceve comunicazione dell'avvenuta erogazione di un mutuo di € 100.000, al netto di spese di istruttoria per € 2.500. Il mutuo prevede il pagamento anticipato di una rata semestrale di € 5.000 (di cui 3.000 per sorta capitale e 2.000 interessi).</t>
  </si>
  <si>
    <t>Fornitori c/acconti</t>
  </si>
  <si>
    <t>spese istruttoria</t>
  </si>
  <si>
    <t>Mutui passivi</t>
  </si>
  <si>
    <t>banca cc</t>
  </si>
  <si>
    <t>fondo amm macchinario</t>
  </si>
  <si>
    <t>macchinario</t>
  </si>
  <si>
    <t>iva a debito</t>
  </si>
  <si>
    <t>clienti</t>
  </si>
  <si>
    <t>plusvalenza da alienazione</t>
  </si>
  <si>
    <t>risconti attivi</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</si>
</sst>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IR£&quot;#,##0;\-&quot;IR£&quot;#,##0"/>
    <numFmt numFmtId="191" formatCode="&quot;IR£&quot;#,##0;[Red]\-&quot;IR£&quot;#,##0"/>
    <numFmt numFmtId="192" formatCode="&quot;IR£&quot;#,##0.00;\-&quot;IR£&quot;#,##0.00"/>
    <numFmt numFmtId="193" formatCode="&quot;IR£&quot;#,##0.00;[Red]\-&quot;IR£&quot;#,##0.00"/>
    <numFmt numFmtId="194" formatCode="_-&quot;IR£&quot;* #,##0_-;\-&quot;IR£&quot;* #,##0_-;_-&quot;IR£&quot;* &quot;-&quot;_-;_-@_-"/>
    <numFmt numFmtId="195" formatCode="_-&quot;IR£&quot;* #,##0.00_-;\-&quot;IR£&quot;* #,##0.00_-;_-&quot;IR£&quot;* &quot;-&quot;??_-;_-@_-"/>
    <numFmt numFmtId="196" formatCode="[$-410]dddd\ d\ mmmm\ yyyy"/>
    <numFmt numFmtId="197" formatCode="d/m;@"/>
    <numFmt numFmtId="198" formatCode="&quot;Sì&quot;;&quot;Sì&quot;;&quot;No&quot;"/>
    <numFmt numFmtId="199" formatCode="&quot;Vero&quot;;&quot;Vero&quot;;&quot;Falso&quot;"/>
    <numFmt numFmtId="200" formatCode="&quot;Attivo&quot;;&quot;Attivo&quot;;&quot;Disattivo&quot;"/>
    <numFmt numFmtId="201" formatCode="[$€-2]\ #.##000_);[Red]\([$€-2]\ #.##000\)"/>
  </numFmts>
  <fonts count="40">
    <font>
      <sz val="10"/>
      <name val="Arial"/>
      <family val="0"/>
    </font>
    <font>
      <b/>
      <sz val="16"/>
      <name val="Arial"/>
      <family val="2"/>
    </font>
    <font>
      <sz val="22"/>
      <name val="Arial"/>
      <family val="2"/>
    </font>
    <font>
      <sz val="22"/>
      <color indexed="8"/>
      <name val="Arial"/>
      <family val="2"/>
    </font>
    <font>
      <sz val="10"/>
      <name val="Times New Roman"/>
      <family val="1"/>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right style="medium"/>
      <top style="medium"/>
      <bottom/>
    </border>
    <border>
      <left style="medium"/>
      <right>
        <color indexed="63"/>
      </right>
      <top>
        <color indexed="63"/>
      </top>
      <bottom style="medium"/>
    </border>
    <border>
      <left style="medium"/>
      <right>
        <color indexed="63"/>
      </right>
      <top>
        <color indexed="63"/>
      </top>
      <bottom>
        <color indexed="63"/>
      </bottom>
    </border>
    <border>
      <left/>
      <right style="medium"/>
      <top/>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medium"/>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1" applyNumberFormat="0" applyAlignment="0" applyProtection="0"/>
    <xf numFmtId="0" fontId="26" fillId="0" borderId="2" applyNumberFormat="0" applyFill="0" applyAlignment="0" applyProtection="0"/>
    <xf numFmtId="0" fontId="27" fillId="20" borderId="3"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8" borderId="0" applyNumberFormat="0" applyBorder="0" applyAlignment="0" applyProtection="0"/>
    <xf numFmtId="0" fontId="0" fillId="29" borderId="4" applyNumberFormat="0" applyFont="0" applyAlignment="0" applyProtection="0"/>
    <xf numFmtId="0" fontId="30" fillId="19"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0" borderId="0" applyNumberFormat="0" applyBorder="0" applyAlignment="0" applyProtection="0"/>
    <xf numFmtId="0" fontId="39" fillId="31"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47">
    <xf numFmtId="0" fontId="0" fillId="0" borderId="0" xfId="0" applyAlignment="1">
      <alignment/>
    </xf>
    <xf numFmtId="197" fontId="0" fillId="0" borderId="0" xfId="0" applyNumberFormat="1" applyAlignment="1">
      <alignment horizontal="right"/>
    </xf>
    <xf numFmtId="0" fontId="1" fillId="0" borderId="10" xfId="0" applyFont="1" applyBorder="1" applyAlignment="1">
      <alignment wrapText="1"/>
    </xf>
    <xf numFmtId="0" fontId="2" fillId="0" borderId="0" xfId="0" applyFont="1" applyAlignment="1">
      <alignment/>
    </xf>
    <xf numFmtId="197" fontId="3" fillId="0" borderId="10" xfId="0" applyNumberFormat="1" applyFont="1" applyBorder="1" applyAlignment="1">
      <alignment horizontal="right"/>
    </xf>
    <xf numFmtId="197" fontId="2" fillId="0" borderId="0" xfId="0" applyNumberFormat="1" applyFont="1" applyAlignment="1">
      <alignment horizontal="right"/>
    </xf>
    <xf numFmtId="0" fontId="3" fillId="0" borderId="11" xfId="0" applyFont="1" applyBorder="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3" fillId="0" borderId="12" xfId="0" applyFont="1" applyBorder="1" applyAlignment="1">
      <alignment wrapText="1"/>
    </xf>
    <xf numFmtId="3" fontId="3" fillId="0" borderId="12" xfId="0" applyNumberFormat="1" applyFont="1" applyBorder="1" applyAlignment="1">
      <alignment horizontal="right"/>
    </xf>
    <xf numFmtId="3" fontId="3" fillId="0" borderId="13" xfId="0" applyNumberFormat="1" applyFont="1" applyBorder="1" applyAlignment="1">
      <alignment horizontal="right"/>
    </xf>
    <xf numFmtId="0" fontId="3" fillId="0" borderId="14" xfId="0" applyFont="1" applyBorder="1" applyAlignment="1">
      <alignment wrapText="1"/>
    </xf>
    <xf numFmtId="3" fontId="3" fillId="0" borderId="15" xfId="0" applyNumberFormat="1" applyFont="1" applyBorder="1" applyAlignment="1">
      <alignment horizontal="right"/>
    </xf>
    <xf numFmtId="3" fontId="3" fillId="0" borderId="16" xfId="0" applyNumberFormat="1" applyFont="1" applyBorder="1" applyAlignment="1">
      <alignment horizontal="right"/>
    </xf>
    <xf numFmtId="0" fontId="3" fillId="0" borderId="15" xfId="0" applyFont="1" applyBorder="1" applyAlignment="1">
      <alignment wrapText="1"/>
    </xf>
    <xf numFmtId="197" fontId="3" fillId="0" borderId="15" xfId="0" applyNumberFormat="1" applyFont="1" applyBorder="1" applyAlignment="1">
      <alignment horizontal="right"/>
    </xf>
    <xf numFmtId="197" fontId="3" fillId="0" borderId="17" xfId="0" applyNumberFormat="1" applyFont="1" applyBorder="1" applyAlignment="1">
      <alignment horizontal="right"/>
    </xf>
    <xf numFmtId="0" fontId="0" fillId="0" borderId="0" xfId="0" applyFont="1" applyAlignment="1">
      <alignment horizontal="justify"/>
    </xf>
    <xf numFmtId="0" fontId="4" fillId="0" borderId="0" xfId="0" applyFont="1" applyAlignment="1">
      <alignment horizontal="left" indent="2"/>
    </xf>
    <xf numFmtId="0" fontId="4" fillId="0" borderId="0" xfId="0" applyFont="1" applyAlignment="1">
      <alignment/>
    </xf>
    <xf numFmtId="197" fontId="1" fillId="0" borderId="0" xfId="0" applyNumberFormat="1" applyFont="1" applyAlignment="1">
      <alignment/>
    </xf>
    <xf numFmtId="197" fontId="1" fillId="0" borderId="18" xfId="0" applyNumberFormat="1" applyFont="1" applyBorder="1" applyAlignment="1">
      <alignment/>
    </xf>
    <xf numFmtId="49" fontId="5" fillId="0" borderId="0" xfId="0" applyNumberFormat="1" applyFont="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197" fontId="3" fillId="0" borderId="0" xfId="0" applyNumberFormat="1" applyFont="1" applyBorder="1" applyAlignment="1">
      <alignment horizontal="right"/>
    </xf>
    <xf numFmtId="0" fontId="2" fillId="0" borderId="0" xfId="0" applyFont="1" applyBorder="1" applyAlignment="1">
      <alignment/>
    </xf>
    <xf numFmtId="0" fontId="0" fillId="0" borderId="0" xfId="0" applyBorder="1" applyAlignment="1">
      <alignment/>
    </xf>
    <xf numFmtId="197" fontId="2" fillId="0" borderId="0" xfId="0" applyNumberFormat="1" applyFont="1" applyBorder="1" applyAlignment="1">
      <alignment horizontal="right"/>
    </xf>
    <xf numFmtId="0" fontId="2" fillId="0" borderId="0" xfId="0" applyFont="1" applyBorder="1" applyAlignment="1">
      <alignment horizontal="left" wrapText="1"/>
    </xf>
    <xf numFmtId="197" fontId="3" fillId="0" borderId="19" xfId="0" applyNumberFormat="1" applyFont="1" applyBorder="1" applyAlignment="1">
      <alignment horizontal="right"/>
    </xf>
    <xf numFmtId="0" fontId="3" fillId="0" borderId="19" xfId="0" applyFont="1" applyBorder="1" applyAlignment="1">
      <alignment wrapText="1"/>
    </xf>
    <xf numFmtId="3" fontId="3" fillId="0" borderId="16" xfId="0" applyNumberFormat="1" applyFont="1" applyFill="1" applyBorder="1" applyAlignment="1">
      <alignment horizontal="right"/>
    </xf>
    <xf numFmtId="0" fontId="2" fillId="0" borderId="13" xfId="0" applyFont="1" applyBorder="1" applyAlignment="1">
      <alignment/>
    </xf>
    <xf numFmtId="0" fontId="2" fillId="0" borderId="20" xfId="0" applyFont="1" applyBorder="1" applyAlignment="1">
      <alignment/>
    </xf>
    <xf numFmtId="3" fontId="3" fillId="0" borderId="11" xfId="0" applyNumberFormat="1" applyFont="1" applyBorder="1" applyAlignment="1">
      <alignment horizontal="center"/>
    </xf>
    <xf numFmtId="0" fontId="0" fillId="0" borderId="16" xfId="0" applyBorder="1" applyAlignment="1">
      <alignment/>
    </xf>
    <xf numFmtId="3" fontId="3" fillId="0" borderId="14" xfId="0" applyNumberFormat="1" applyFont="1" applyBorder="1" applyAlignment="1">
      <alignment horizontal="right"/>
    </xf>
    <xf numFmtId="3" fontId="3" fillId="0" borderId="20" xfId="0" applyNumberFormat="1" applyFont="1" applyBorder="1" applyAlignment="1">
      <alignment horizontal="right"/>
    </xf>
    <xf numFmtId="197" fontId="1" fillId="0" borderId="21" xfId="0" applyNumberFormat="1" applyFont="1" applyBorder="1" applyAlignment="1">
      <alignment/>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0" xfId="0" applyFont="1" applyBorder="1" applyAlignment="1">
      <alignment wrapText="1"/>
    </xf>
    <xf numFmtId="197" fontId="1" fillId="0" borderId="21" xfId="0" applyNumberFormat="1" applyFont="1" applyBorder="1" applyAlignment="1">
      <alignment/>
    </xf>
    <xf numFmtId="197" fontId="1" fillId="0" borderId="22" xfId="0" applyNumberFormat="1" applyFont="1" applyBorder="1" applyAlignment="1">
      <alignment/>
    </xf>
    <xf numFmtId="0" fontId="3" fillId="0" borderId="23" xfId="0" applyFont="1"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32"/>
  <sheetViews>
    <sheetView zoomScale="25" zoomScaleNormal="25" zoomScalePageLayoutView="0" workbookViewId="0" topLeftCell="A1">
      <selection activeCell="B8" sqref="B8"/>
    </sheetView>
  </sheetViews>
  <sheetFormatPr defaultColWidth="9.140625" defaultRowHeight="12.75"/>
  <cols>
    <col min="1" max="1" width="9.140625" style="21" customWidth="1"/>
    <col min="2" max="2" width="87.57421875" style="0" customWidth="1"/>
  </cols>
  <sheetData>
    <row r="1" ht="20.25">
      <c r="B1" s="41" t="s">
        <v>7</v>
      </c>
    </row>
    <row r="2" ht="20.25">
      <c r="B2" s="42"/>
    </row>
    <row r="3" spans="1:2" ht="66.75" customHeight="1">
      <c r="A3" s="22">
        <v>40422</v>
      </c>
      <c r="B3" s="2" t="s">
        <v>25</v>
      </c>
    </row>
    <row r="4" spans="1:2" ht="112.5" customHeight="1">
      <c r="A4" s="22">
        <v>40424</v>
      </c>
      <c r="B4" s="2" t="s">
        <v>43</v>
      </c>
    </row>
    <row r="5" spans="1:2" ht="144" customHeight="1">
      <c r="A5" s="22">
        <v>40422</v>
      </c>
      <c r="B5" s="2" t="s">
        <v>51</v>
      </c>
    </row>
    <row r="6" spans="1:2" ht="81">
      <c r="A6" s="22">
        <v>40430</v>
      </c>
      <c r="B6" s="2" t="s">
        <v>44</v>
      </c>
    </row>
    <row r="7" spans="1:2" ht="58.5" customHeight="1">
      <c r="A7" s="22">
        <v>40440</v>
      </c>
      <c r="B7" s="2" t="s">
        <v>8</v>
      </c>
    </row>
    <row r="8" spans="1:2" ht="111" customHeight="1">
      <c r="A8" s="22">
        <v>45200</v>
      </c>
      <c r="B8" s="2" t="s">
        <v>52</v>
      </c>
    </row>
    <row r="9" spans="1:2" ht="60.75">
      <c r="A9" s="22">
        <v>40452</v>
      </c>
      <c r="B9" s="2" t="s">
        <v>9</v>
      </c>
    </row>
    <row r="10" spans="1:2" ht="40.5">
      <c r="A10" s="22">
        <v>40471</v>
      </c>
      <c r="B10" s="2" t="s">
        <v>26</v>
      </c>
    </row>
    <row r="11" spans="1:2" ht="40.5">
      <c r="A11" s="22">
        <v>40479</v>
      </c>
      <c r="B11" s="2" t="s">
        <v>45</v>
      </c>
    </row>
    <row r="12" spans="1:2" ht="40.5">
      <c r="A12" s="22">
        <v>40512</v>
      </c>
      <c r="B12" s="2" t="s">
        <v>10</v>
      </c>
    </row>
    <row r="13" spans="1:2" ht="40.5">
      <c r="A13" s="22">
        <v>40528</v>
      </c>
      <c r="B13" s="2" t="s">
        <v>11</v>
      </c>
    </row>
    <row r="14" spans="1:2" ht="81">
      <c r="A14" s="40">
        <v>45280</v>
      </c>
      <c r="B14" s="2" t="s">
        <v>47</v>
      </c>
    </row>
    <row r="15" spans="1:2" ht="107.25" customHeight="1">
      <c r="A15" s="44">
        <v>40543</v>
      </c>
      <c r="B15" s="43" t="s">
        <v>29</v>
      </c>
    </row>
    <row r="16" spans="1:2" ht="0.75" customHeight="1" hidden="1">
      <c r="A16" s="45"/>
      <c r="B16" s="43"/>
    </row>
    <row r="17" spans="1:2" ht="40.5">
      <c r="A17" s="22">
        <v>40543</v>
      </c>
      <c r="B17" s="2" t="s">
        <v>12</v>
      </c>
    </row>
    <row r="18" spans="1:2" ht="40.5">
      <c r="A18" s="22">
        <v>40543</v>
      </c>
      <c r="B18" s="2" t="s">
        <v>50</v>
      </c>
    </row>
    <row r="19" spans="1:2" ht="125.25" customHeight="1">
      <c r="A19" s="22">
        <v>40543</v>
      </c>
      <c r="B19" s="2" t="s">
        <v>28</v>
      </c>
    </row>
    <row r="20" spans="1:2" ht="20.25">
      <c r="A20" s="23"/>
      <c r="B20" s="18"/>
    </row>
    <row r="21" spans="1:2" ht="33" customHeight="1">
      <c r="A21" s="23"/>
      <c r="B21" s="19"/>
    </row>
    <row r="22" ht="20.25">
      <c r="B22" s="20"/>
    </row>
    <row r="23" ht="20.25">
      <c r="B23" s="18"/>
    </row>
    <row r="24" ht="20.25">
      <c r="B24" s="18"/>
    </row>
    <row r="25" ht="20.25">
      <c r="B25" s="18"/>
    </row>
    <row r="26" ht="20.25">
      <c r="B26" s="18"/>
    </row>
    <row r="27" ht="20.25">
      <c r="B27" s="18"/>
    </row>
    <row r="28" ht="20.25">
      <c r="B28" s="18"/>
    </row>
    <row r="29" ht="20.25">
      <c r="B29" s="18"/>
    </row>
    <row r="30" ht="20.25">
      <c r="B30" s="18"/>
    </row>
    <row r="31" ht="206.25" customHeight="1">
      <c r="B31" s="18"/>
    </row>
    <row r="32" ht="20.25">
      <c r="B32" s="18"/>
    </row>
  </sheetData>
  <sheetProtection/>
  <mergeCells count="3">
    <mergeCell ref="B1:B2"/>
    <mergeCell ref="B15:B16"/>
    <mergeCell ref="A15:A16"/>
  </mergeCells>
  <printOptions/>
  <pageMargins left="0.75" right="0.75" top="1" bottom="1" header="0.5" footer="0.5"/>
  <pageSetup fitToHeight="1" fitToWidth="1" horizontalDpi="600" verticalDpi="600" orientation="portrait" paperSize="9" scale="46" r:id="rId3"/>
  <legacyDrawing r:id="rId2"/>
  <oleObjects>
    <oleObject progId="Word.Document.8" shapeId="65805172" r:id="rId1"/>
  </oleObjects>
</worksheet>
</file>

<file path=xl/worksheets/sheet2.xml><?xml version="1.0" encoding="utf-8"?>
<worksheet xmlns="http://schemas.openxmlformats.org/spreadsheetml/2006/main" xmlns:r="http://schemas.openxmlformats.org/officeDocument/2006/relationships">
  <sheetPr>
    <pageSetUpPr fitToPage="1"/>
  </sheetPr>
  <dimension ref="A1:F72"/>
  <sheetViews>
    <sheetView zoomScalePageLayoutView="0" workbookViewId="0" topLeftCell="A54">
      <selection activeCell="E60" sqref="E60"/>
    </sheetView>
  </sheetViews>
  <sheetFormatPr defaultColWidth="9.140625" defaultRowHeight="12.75"/>
  <cols>
    <col min="1" max="1" width="12.421875" style="1" customWidth="1"/>
    <col min="2" max="2" width="63.8515625" style="8" customWidth="1"/>
    <col min="3" max="3" width="24.140625" style="0" customWidth="1"/>
    <col min="4" max="4" width="23.8515625" style="0" customWidth="1"/>
  </cols>
  <sheetData>
    <row r="1" spans="1:5" ht="27.75" thickBot="1">
      <c r="A1" s="4" t="s">
        <v>3</v>
      </c>
      <c r="B1" s="6" t="s">
        <v>4</v>
      </c>
      <c r="C1" s="36" t="s">
        <v>5</v>
      </c>
      <c r="D1" s="36" t="s">
        <v>6</v>
      </c>
      <c r="E1" s="3"/>
    </row>
    <row r="2" spans="1:5" ht="27">
      <c r="A2" s="16">
        <v>40422</v>
      </c>
      <c r="B2" s="9" t="s">
        <v>39</v>
      </c>
      <c r="C2" s="10">
        <v>60000</v>
      </c>
      <c r="D2" s="11"/>
      <c r="E2" s="3"/>
    </row>
    <row r="3" spans="1:5" ht="27.75" thickBot="1">
      <c r="A3" s="16"/>
      <c r="B3" s="12" t="s">
        <v>40</v>
      </c>
      <c r="C3" s="13"/>
      <c r="D3" s="14">
        <v>60000</v>
      </c>
      <c r="E3" s="3"/>
    </row>
    <row r="4" spans="1:5" ht="27">
      <c r="A4" s="17">
        <v>40422</v>
      </c>
      <c r="B4" s="15" t="s">
        <v>13</v>
      </c>
      <c r="C4" s="13">
        <v>60000</v>
      </c>
      <c r="D4" s="14"/>
      <c r="E4" s="3"/>
    </row>
    <row r="5" spans="1:5" ht="27.75" thickBot="1">
      <c r="A5" s="17"/>
      <c r="B5" s="15" t="s">
        <v>27</v>
      </c>
      <c r="C5" s="13"/>
      <c r="D5" s="14">
        <v>60000</v>
      </c>
      <c r="E5" s="3"/>
    </row>
    <row r="6" spans="1:5" ht="27">
      <c r="A6" s="16">
        <v>40424</v>
      </c>
      <c r="B6" s="9" t="s">
        <v>30</v>
      </c>
      <c r="C6" s="13">
        <v>5100</v>
      </c>
      <c r="D6" s="14"/>
      <c r="E6" s="3"/>
    </row>
    <row r="7" spans="1:5" ht="27">
      <c r="A7" s="16"/>
      <c r="B7" s="15" t="s">
        <v>31</v>
      </c>
      <c r="C7" s="13">
        <v>1122</v>
      </c>
      <c r="D7" s="14"/>
      <c r="E7" s="3"/>
    </row>
    <row r="8" spans="1:5" ht="27.75" thickBot="1">
      <c r="A8" s="16"/>
      <c r="B8" s="15" t="s">
        <v>0</v>
      </c>
      <c r="C8" s="13"/>
      <c r="D8" s="14">
        <f>C6+C7</f>
        <v>6222</v>
      </c>
      <c r="E8" s="3"/>
    </row>
    <row r="9" spans="1:5" ht="27">
      <c r="A9" s="16"/>
      <c r="B9" s="9" t="s">
        <v>0</v>
      </c>
      <c r="C9" s="13">
        <v>6222</v>
      </c>
      <c r="D9" s="14"/>
      <c r="E9" s="3"/>
    </row>
    <row r="10" spans="1:5" ht="27">
      <c r="A10" s="16">
        <v>40424</v>
      </c>
      <c r="B10" s="15" t="s">
        <v>34</v>
      </c>
      <c r="C10" s="13"/>
      <c r="D10" s="14">
        <v>1000</v>
      </c>
      <c r="E10" s="3"/>
    </row>
    <row r="11" spans="1:5" ht="27" customHeight="1" thickBot="1">
      <c r="A11" s="16"/>
      <c r="B11" s="15" t="s">
        <v>2</v>
      </c>
      <c r="C11" s="13"/>
      <c r="D11" s="14">
        <v>5222</v>
      </c>
      <c r="E11" s="3"/>
    </row>
    <row r="12" spans="1:5" ht="27">
      <c r="A12" s="16">
        <v>40430</v>
      </c>
      <c r="B12" s="9" t="s">
        <v>35</v>
      </c>
      <c r="C12" s="13">
        <v>5000</v>
      </c>
      <c r="D12" s="14"/>
      <c r="E12" s="3"/>
    </row>
    <row r="13" spans="1:5" ht="27">
      <c r="A13" s="16"/>
      <c r="B13" s="15" t="s">
        <v>14</v>
      </c>
      <c r="C13" s="13">
        <v>1100</v>
      </c>
      <c r="D13" s="14"/>
      <c r="E13" s="3"/>
    </row>
    <row r="14" spans="1:5" ht="27.75" thickBot="1">
      <c r="A14" s="16"/>
      <c r="B14" s="15" t="s">
        <v>23</v>
      </c>
      <c r="C14" s="13"/>
      <c r="D14" s="14">
        <v>6100</v>
      </c>
      <c r="E14" s="3"/>
    </row>
    <row r="15" spans="1:5" ht="29.25" customHeight="1">
      <c r="A15" s="16">
        <v>40430</v>
      </c>
      <c r="B15" s="9" t="s">
        <v>0</v>
      </c>
      <c r="C15" s="13">
        <v>6100</v>
      </c>
      <c r="D15" s="14"/>
      <c r="E15" s="3"/>
    </row>
    <row r="16" spans="1:5" ht="27.75" thickBot="1">
      <c r="A16" s="16"/>
      <c r="B16" s="15" t="s">
        <v>32</v>
      </c>
      <c r="C16" s="13"/>
      <c r="D16" s="14">
        <v>6100</v>
      </c>
      <c r="E16" s="3"/>
    </row>
    <row r="17" spans="1:5" ht="27">
      <c r="A17" s="16">
        <v>40440</v>
      </c>
      <c r="B17" s="9" t="s">
        <v>16</v>
      </c>
      <c r="C17" s="13">
        <v>35000</v>
      </c>
      <c r="D17" s="14"/>
      <c r="E17" s="3"/>
    </row>
    <row r="18" spans="1:5" ht="27">
      <c r="A18" s="16"/>
      <c r="B18" s="15" t="s">
        <v>14</v>
      </c>
      <c r="C18" s="13">
        <v>7700</v>
      </c>
      <c r="D18" s="14"/>
      <c r="E18" s="3"/>
    </row>
    <row r="19" spans="1:5" ht="27.75" thickBot="1">
      <c r="A19" s="16"/>
      <c r="B19" s="12" t="s">
        <v>0</v>
      </c>
      <c r="C19" s="13"/>
      <c r="D19" s="14">
        <f>C17+C18</f>
        <v>42700</v>
      </c>
      <c r="E19" s="3"/>
    </row>
    <row r="20" spans="1:5" ht="27">
      <c r="A20" s="17">
        <v>40440</v>
      </c>
      <c r="B20" s="9" t="s">
        <v>53</v>
      </c>
      <c r="C20" s="13"/>
      <c r="D20" s="14">
        <v>5000</v>
      </c>
      <c r="E20" s="3"/>
    </row>
    <row r="21" spans="1:5" ht="27">
      <c r="A21" s="17"/>
      <c r="B21" s="15" t="s">
        <v>16</v>
      </c>
      <c r="C21" s="13">
        <v>5000</v>
      </c>
      <c r="D21" s="37"/>
      <c r="E21" s="3"/>
    </row>
    <row r="22" spans="1:5" ht="27" hidden="1">
      <c r="A22" s="16">
        <v>40443</v>
      </c>
      <c r="B22" s="9" t="s">
        <v>0</v>
      </c>
      <c r="C22" s="13">
        <v>42000</v>
      </c>
      <c r="D22" s="14"/>
      <c r="E22" s="3"/>
    </row>
    <row r="23" spans="1:5" ht="27" hidden="1">
      <c r="A23" s="16"/>
      <c r="B23" s="15" t="s">
        <v>1</v>
      </c>
      <c r="C23" s="13">
        <v>90</v>
      </c>
      <c r="D23" s="14"/>
      <c r="E23" s="3"/>
    </row>
    <row r="24" spans="1:5" ht="27" hidden="1">
      <c r="A24" s="16"/>
      <c r="B24" s="15" t="s">
        <v>46</v>
      </c>
      <c r="C24" s="13"/>
      <c r="D24" s="14">
        <v>42090</v>
      </c>
      <c r="E24" s="3"/>
    </row>
    <row r="25" spans="1:5" ht="27">
      <c r="A25" s="16">
        <v>45200</v>
      </c>
      <c r="B25" s="46" t="s">
        <v>46</v>
      </c>
      <c r="C25" s="13">
        <f>100000-2500</f>
        <v>97500</v>
      </c>
      <c r="D25" s="14"/>
      <c r="E25" s="3"/>
    </row>
    <row r="26" spans="1:5" ht="27">
      <c r="A26" s="16"/>
      <c r="B26" s="15" t="s">
        <v>54</v>
      </c>
      <c r="C26" s="13">
        <v>2500</v>
      </c>
      <c r="D26" s="14"/>
      <c r="E26" s="3"/>
    </row>
    <row r="27" spans="1:5" ht="27">
      <c r="A27" s="16"/>
      <c r="B27" s="15" t="s">
        <v>55</v>
      </c>
      <c r="C27" s="13"/>
      <c r="D27" s="14">
        <v>100000</v>
      </c>
      <c r="E27" s="3"/>
    </row>
    <row r="28" spans="1:5" ht="27">
      <c r="A28" s="16"/>
      <c r="B28" s="15" t="s">
        <v>55</v>
      </c>
      <c r="C28" s="13">
        <v>3000</v>
      </c>
      <c r="D28" s="14"/>
      <c r="E28" s="3"/>
    </row>
    <row r="29" spans="1:5" ht="27">
      <c r="A29" s="16"/>
      <c r="B29" s="15" t="s">
        <v>1</v>
      </c>
      <c r="C29" s="13">
        <v>2000</v>
      </c>
      <c r="D29" s="14"/>
      <c r="E29" s="3"/>
    </row>
    <row r="30" spans="1:5" ht="27.75" thickBot="1">
      <c r="A30" s="16"/>
      <c r="B30" s="15" t="s">
        <v>56</v>
      </c>
      <c r="C30" s="13"/>
      <c r="D30" s="14">
        <v>5000</v>
      </c>
      <c r="E30" s="3"/>
    </row>
    <row r="31" spans="1:5" ht="27.75" thickBot="1">
      <c r="A31" s="16">
        <v>40452</v>
      </c>
      <c r="B31" s="9" t="s">
        <v>16</v>
      </c>
      <c r="C31" s="13">
        <v>5550</v>
      </c>
      <c r="D31" s="14"/>
      <c r="E31" s="3"/>
    </row>
    <row r="32" spans="1:5" ht="27">
      <c r="A32" s="16"/>
      <c r="B32" s="15" t="s">
        <v>14</v>
      </c>
      <c r="C32" s="13">
        <v>1221</v>
      </c>
      <c r="D32" s="14"/>
      <c r="E32" s="34"/>
    </row>
    <row r="33" spans="1:5" ht="27.75" thickBot="1">
      <c r="A33" s="16"/>
      <c r="B33" s="12" t="s">
        <v>0</v>
      </c>
      <c r="C33" s="13"/>
      <c r="D33" s="14">
        <f>C31+C32</f>
        <v>6771</v>
      </c>
      <c r="E33" s="35"/>
    </row>
    <row r="34" spans="1:5" ht="27">
      <c r="A34" s="17">
        <v>40452</v>
      </c>
      <c r="B34" s="9" t="s">
        <v>15</v>
      </c>
      <c r="C34" s="13">
        <f>D33</f>
        <v>6771</v>
      </c>
      <c r="D34" s="14"/>
      <c r="E34" s="3"/>
    </row>
    <row r="35" spans="1:5" ht="27">
      <c r="A35" s="17"/>
      <c r="B35" s="15" t="s">
        <v>2</v>
      </c>
      <c r="C35" s="13"/>
      <c r="D35" s="14">
        <f>C34-D36</f>
        <v>6711</v>
      </c>
      <c r="E35" s="3"/>
    </row>
    <row r="36" spans="1:5" ht="27.75" thickBot="1">
      <c r="A36" s="17"/>
      <c r="B36" s="15" t="s">
        <v>36</v>
      </c>
      <c r="C36" s="13"/>
      <c r="D36" s="14">
        <v>60</v>
      </c>
      <c r="E36" s="3"/>
    </row>
    <row r="37" spans="1:5" ht="27">
      <c r="A37" s="17">
        <v>40452</v>
      </c>
      <c r="B37" s="9" t="s">
        <v>36</v>
      </c>
      <c r="C37" s="13">
        <v>60</v>
      </c>
      <c r="D37" s="14"/>
      <c r="E37" s="3"/>
    </row>
    <row r="38" spans="1:5" ht="27.75" thickBot="1">
      <c r="A38" s="17"/>
      <c r="B38" s="12" t="s">
        <v>16</v>
      </c>
      <c r="C38" s="13"/>
      <c r="D38" s="33">
        <v>60</v>
      </c>
      <c r="E38" s="3"/>
    </row>
    <row r="39" spans="1:5" ht="27">
      <c r="A39" s="16">
        <v>40471</v>
      </c>
      <c r="B39" s="9" t="s">
        <v>17</v>
      </c>
      <c r="C39" s="13">
        <f>D40+D41</f>
        <v>73200</v>
      </c>
      <c r="D39" s="14"/>
      <c r="E39" s="3"/>
    </row>
    <row r="40" spans="1:5" ht="27">
      <c r="A40" s="16"/>
      <c r="B40" s="15" t="s">
        <v>33</v>
      </c>
      <c r="C40" s="13"/>
      <c r="D40" s="14">
        <v>60000</v>
      </c>
      <c r="E40" s="3"/>
    </row>
    <row r="41" spans="1:5" ht="27.75" thickBot="1">
      <c r="A41" s="16"/>
      <c r="B41" s="12" t="s">
        <v>19</v>
      </c>
      <c r="C41" s="13"/>
      <c r="D41" s="14">
        <v>13200</v>
      </c>
      <c r="E41" s="3"/>
    </row>
    <row r="42" spans="1:5" ht="27">
      <c r="A42" s="16">
        <v>40479</v>
      </c>
      <c r="B42" s="9" t="s">
        <v>41</v>
      </c>
      <c r="C42" s="13">
        <v>36600</v>
      </c>
      <c r="D42" s="14"/>
      <c r="E42" s="3"/>
    </row>
    <row r="43" spans="1:5" ht="27.75" thickBot="1">
      <c r="A43" s="16"/>
      <c r="B43" s="15" t="s">
        <v>42</v>
      </c>
      <c r="C43" s="13"/>
      <c r="D43" s="14">
        <v>36600</v>
      </c>
      <c r="E43" s="3"/>
    </row>
    <row r="44" spans="1:5" ht="27">
      <c r="A44" s="16">
        <v>40479</v>
      </c>
      <c r="B44" s="9" t="s">
        <v>46</v>
      </c>
      <c r="C44" s="13">
        <v>36600</v>
      </c>
      <c r="D44" s="14"/>
      <c r="E44" s="3"/>
    </row>
    <row r="45" spans="1:5" ht="27.75" thickBot="1">
      <c r="A45" s="16"/>
      <c r="B45" s="12" t="s">
        <v>17</v>
      </c>
      <c r="C45" s="13"/>
      <c r="D45" s="14">
        <v>36600</v>
      </c>
      <c r="E45" s="3"/>
    </row>
    <row r="46" spans="1:5" ht="27">
      <c r="A46" s="16">
        <v>40512</v>
      </c>
      <c r="B46" s="9" t="s">
        <v>18</v>
      </c>
      <c r="C46" s="13">
        <v>3000</v>
      </c>
      <c r="D46" s="14"/>
      <c r="E46" s="3"/>
    </row>
    <row r="47" spans="1:5" ht="27.75" thickBot="1">
      <c r="A47" s="16"/>
      <c r="B47" s="12" t="s">
        <v>2</v>
      </c>
      <c r="C47" s="13"/>
      <c r="D47" s="14">
        <v>3000</v>
      </c>
      <c r="E47" s="3"/>
    </row>
    <row r="48" spans="1:5" ht="27">
      <c r="A48" s="16">
        <v>40528</v>
      </c>
      <c r="B48" s="9" t="s">
        <v>19</v>
      </c>
      <c r="C48" s="13">
        <v>13200</v>
      </c>
      <c r="D48" s="14"/>
      <c r="E48" s="3"/>
    </row>
    <row r="49" spans="1:5" ht="27.75" thickBot="1">
      <c r="A49" s="16"/>
      <c r="B49" s="12" t="s">
        <v>22</v>
      </c>
      <c r="C49" s="13"/>
      <c r="D49" s="14">
        <v>13200</v>
      </c>
      <c r="E49" s="3"/>
    </row>
    <row r="50" spans="1:5" ht="27">
      <c r="A50" s="17">
        <v>40528</v>
      </c>
      <c r="B50" s="15" t="s">
        <v>20</v>
      </c>
      <c r="C50" s="13">
        <v>11143</v>
      </c>
      <c r="D50" s="14"/>
      <c r="E50" s="3"/>
    </row>
    <row r="51" spans="1:5" ht="27.75" thickBot="1">
      <c r="A51" s="17"/>
      <c r="B51" s="12" t="s">
        <v>21</v>
      </c>
      <c r="C51" s="13"/>
      <c r="D51" s="14">
        <v>11143</v>
      </c>
      <c r="E51" s="3"/>
    </row>
    <row r="52" spans="1:5" ht="27">
      <c r="A52" s="16">
        <v>40528</v>
      </c>
      <c r="B52" s="15" t="s">
        <v>22</v>
      </c>
      <c r="C52" s="13">
        <f>D49-C50</f>
        <v>2057</v>
      </c>
      <c r="D52" s="14"/>
      <c r="E52" s="3"/>
    </row>
    <row r="53" spans="1:5" ht="27.75" thickBot="1">
      <c r="A53" s="16"/>
      <c r="B53" s="12" t="s">
        <v>2</v>
      </c>
      <c r="C53" s="13"/>
      <c r="D53" s="14">
        <v>2057</v>
      </c>
      <c r="E53" s="3"/>
    </row>
    <row r="54" spans="1:5" ht="27">
      <c r="A54" s="16"/>
      <c r="B54" s="15" t="s">
        <v>57</v>
      </c>
      <c r="C54" s="13">
        <v>60000</v>
      </c>
      <c r="D54" s="14"/>
      <c r="E54" s="3"/>
    </row>
    <row r="55" spans="1:5" ht="27">
      <c r="A55" s="16"/>
      <c r="B55" s="15" t="s">
        <v>58</v>
      </c>
      <c r="C55" s="13"/>
      <c r="D55" s="14">
        <v>60000</v>
      </c>
      <c r="E55" s="3"/>
    </row>
    <row r="56" spans="1:5" ht="27">
      <c r="A56" s="16"/>
      <c r="B56" s="15" t="s">
        <v>58</v>
      </c>
      <c r="C56" s="13"/>
      <c r="D56" s="14">
        <v>20000</v>
      </c>
      <c r="E56" s="3"/>
    </row>
    <row r="57" spans="1:5" ht="27">
      <c r="A57" s="16"/>
      <c r="B57" s="15" t="s">
        <v>59</v>
      </c>
      <c r="C57" s="13"/>
      <c r="D57" s="14">
        <v>11000</v>
      </c>
      <c r="E57" s="3"/>
    </row>
    <row r="58" spans="1:5" ht="27">
      <c r="A58" s="16"/>
      <c r="B58" s="15" t="s">
        <v>60</v>
      </c>
      <c r="C58" s="13">
        <v>61000</v>
      </c>
      <c r="D58" s="14"/>
      <c r="E58" s="3"/>
    </row>
    <row r="59" spans="1:5" ht="27.75" thickBot="1">
      <c r="A59" s="16"/>
      <c r="B59" s="15" t="s">
        <v>61</v>
      </c>
      <c r="C59" s="13"/>
      <c r="D59" s="14">
        <v>30000</v>
      </c>
      <c r="E59" s="3"/>
    </row>
    <row r="60" spans="1:5" ht="27">
      <c r="A60" s="17">
        <v>40543</v>
      </c>
      <c r="B60" s="9" t="s">
        <v>37</v>
      </c>
      <c r="C60" s="13">
        <v>60000</v>
      </c>
      <c r="D60" s="14"/>
      <c r="E60" s="3"/>
    </row>
    <row r="61" spans="1:5" ht="27">
      <c r="A61" s="17"/>
      <c r="B61" s="15" t="s">
        <v>38</v>
      </c>
      <c r="C61" s="13"/>
      <c r="D61" s="14">
        <v>60000</v>
      </c>
      <c r="E61" s="3"/>
    </row>
    <row r="62" spans="1:5" ht="27">
      <c r="A62" s="16"/>
      <c r="B62" s="15" t="s">
        <v>1</v>
      </c>
      <c r="C62" s="13"/>
      <c r="D62" s="14">
        <v>1000</v>
      </c>
      <c r="E62" s="3"/>
    </row>
    <row r="63" spans="1:5" ht="27.75" thickBot="1">
      <c r="A63" s="16"/>
      <c r="B63" s="15" t="s">
        <v>62</v>
      </c>
      <c r="C63" s="13">
        <v>1000</v>
      </c>
      <c r="D63" s="14"/>
      <c r="E63" s="3"/>
    </row>
    <row r="64" spans="1:5" ht="27">
      <c r="A64" s="16">
        <v>40543</v>
      </c>
      <c r="B64" s="9" t="s">
        <v>18</v>
      </c>
      <c r="C64" s="13">
        <v>1000</v>
      </c>
      <c r="D64" s="14"/>
      <c r="E64" s="3"/>
    </row>
    <row r="65" spans="1:6" ht="27.75" thickBot="1">
      <c r="A65" s="16"/>
      <c r="B65" s="15" t="s">
        <v>24</v>
      </c>
      <c r="C65" s="13"/>
      <c r="D65" s="14">
        <v>1000</v>
      </c>
      <c r="E65" s="27"/>
      <c r="F65" s="28"/>
    </row>
    <row r="66" spans="1:6" ht="54">
      <c r="A66" s="16">
        <v>40543</v>
      </c>
      <c r="B66" s="9" t="s">
        <v>48</v>
      </c>
      <c r="C66" s="13">
        <v>54000</v>
      </c>
      <c r="D66" s="14"/>
      <c r="E66" s="27"/>
      <c r="F66" s="28"/>
    </row>
    <row r="67" spans="1:6" ht="54.75" thickBot="1">
      <c r="A67" s="16"/>
      <c r="B67" s="15" t="s">
        <v>49</v>
      </c>
      <c r="C67" s="38"/>
      <c r="D67" s="39">
        <v>54000</v>
      </c>
      <c r="E67" s="27"/>
      <c r="F67" s="28"/>
    </row>
    <row r="68" spans="1:6" ht="27">
      <c r="A68" s="31"/>
      <c r="B68" s="32"/>
      <c r="C68" s="24"/>
      <c r="D68" s="24"/>
      <c r="E68" s="27"/>
      <c r="F68" s="28"/>
    </row>
    <row r="69" spans="1:6" ht="27">
      <c r="A69" s="26"/>
      <c r="B69" s="25"/>
      <c r="C69" s="24"/>
      <c r="D69" s="24"/>
      <c r="E69" s="27"/>
      <c r="F69" s="28"/>
    </row>
    <row r="70" spans="1:6" ht="27">
      <c r="A70" s="29"/>
      <c r="B70" s="30"/>
      <c r="C70" s="27"/>
      <c r="D70" s="27"/>
      <c r="E70" s="27"/>
      <c r="F70" s="28"/>
    </row>
    <row r="71" spans="1:5" ht="27">
      <c r="A71" s="5"/>
      <c r="B71" s="7"/>
      <c r="C71" s="3"/>
      <c r="D71" s="3"/>
      <c r="E71" s="3"/>
    </row>
    <row r="72" spans="1:5" ht="27">
      <c r="A72" s="5"/>
      <c r="B72" s="7"/>
      <c r="C72" s="3"/>
      <c r="D72" s="3"/>
      <c r="E72" s="3"/>
    </row>
  </sheetData>
  <sheetProtection/>
  <printOptions/>
  <pageMargins left="0.75" right="0.75" top="1" bottom="1" header="0.5" footer="0.5"/>
  <pageSetup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34" sqref="D34"/>
    </sheetView>
  </sheetViews>
  <sheetFormatPr defaultColWidth="9.140625" defaultRowHeight="12.75"/>
  <sheetData/>
  <sheetProtection/>
  <printOptions/>
  <pageMargins left="0.7" right="0.7" top="0.75" bottom="0.75" header="0.3" footer="0.3"/>
  <pageSetup horizontalDpi="600" verticalDpi="600" orientation="portrait" paperSize="9" r:id="rId3"/>
  <legacyDrawing r:id="rId2"/>
  <oleObjects>
    <oleObject progId="Word.Document.8" shapeId="5544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Utente</cp:lastModifiedBy>
  <cp:lastPrinted>2023-11-30T12:05:43Z</cp:lastPrinted>
  <dcterms:created xsi:type="dcterms:W3CDTF">1996-11-05T10:16:36Z</dcterms:created>
  <dcterms:modified xsi:type="dcterms:W3CDTF">2023-11-30T16:26:27Z</dcterms:modified>
  <cp:category/>
  <cp:version/>
  <cp:contentType/>
  <cp:contentStatus/>
</cp:coreProperties>
</file>