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fileSharing readOnlyRecommended="1" userName="Raffaele Fiume" algorithmName="SHA-512" hashValue="ZecYWM8KqC166X+l+06xEM5Lf7FWW/ZRYZRbCLfrKO+dDJaSd5OIv9l3TfRCg+MpTprysxl0fETo26CyJTk02Q==" saltValue="BSiH0JOL8U4tUXM/g1OFBQ==" spinCount="10000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0" documentId="10_ncr:10000_{B94E04B9-31BB-47EA-AD07-CE16E1038212}" xr6:coauthVersionLast="47" xr6:coauthVersionMax="47" xr10:uidLastSave="{00000000-0000-0000-0000-000000000000}"/>
  <bookViews>
    <workbookView xWindow="420" yWindow="312" windowWidth="24636" windowHeight="15744" activeTab="3" xr2:uid="{00000000-000D-0000-FFFF-FFFF00000000}"/>
  </bookViews>
  <sheets>
    <sheet name="A - Prima nota" sheetId="1" r:id="rId1"/>
    <sheet name="A - Conti" sheetId="3" r:id="rId2"/>
    <sheet name="A - Giornale" sheetId="5" r:id="rId3"/>
    <sheet name="A - Situazione contabil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D3" i="4"/>
  <c r="B2" i="4"/>
  <c r="D10" i="4"/>
  <c r="B6" i="3"/>
  <c r="D6" i="3"/>
  <c r="G6" i="3"/>
  <c r="I6" i="3"/>
  <c r="B13" i="3"/>
  <c r="D13" i="3"/>
  <c r="G13" i="3"/>
  <c r="I13" i="3"/>
  <c r="B20" i="3"/>
  <c r="D20" i="3"/>
  <c r="G20" i="3"/>
  <c r="I20" i="3"/>
  <c r="B27" i="3"/>
  <c r="D27" i="3"/>
  <c r="G27" i="3"/>
  <c r="I27" i="3"/>
  <c r="B34" i="3"/>
  <c r="D34" i="3"/>
  <c r="G34" i="3"/>
  <c r="I34" i="3"/>
  <c r="B41" i="3"/>
  <c r="D41" i="3"/>
  <c r="G41" i="3"/>
  <c r="I41" i="3"/>
  <c r="B10" i="4" l="1"/>
</calcChain>
</file>

<file path=xl/sharedStrings.xml><?xml version="1.0" encoding="utf-8"?>
<sst xmlns="http://schemas.openxmlformats.org/spreadsheetml/2006/main" count="72" uniqueCount="43">
  <si>
    <t xml:space="preserve">Rino e Simona Rossi costituiscono una società di software, </t>
  </si>
  <si>
    <t xml:space="preserve">la SOFTBYTE snc, conferendo capitale iniziale </t>
  </si>
  <si>
    <t>Softbyte riceve la fattura del quotidiano Roma per un'inserzione</t>
  </si>
  <si>
    <t>pubblicitaria. Il costo è di euro 250, che sarà pagato a 60 gg.</t>
  </si>
  <si>
    <t>Softbyte paga in contanti i costi del primo mese: affitto euro 600</t>
  </si>
  <si>
    <t>stipendi euro 900, utenze varie euro 200</t>
  </si>
  <si>
    <t>Softbyte snc - SITUAZIONE CONTABILE</t>
  </si>
  <si>
    <t>DATA</t>
  </si>
  <si>
    <t>ARTICOLO</t>
  </si>
  <si>
    <t>SINISTRA</t>
  </si>
  <si>
    <t>DESTRA</t>
  </si>
  <si>
    <t>CAPITALE SOCIALE</t>
  </si>
  <si>
    <t>COMPUTER</t>
  </si>
  <si>
    <t>RICAVI DI VENDITA</t>
  </si>
  <si>
    <t xml:space="preserve"> per euro 1.600 con pagamento a 30 giorni</t>
  </si>
  <si>
    <t>COSTI PER PUBBLICITA'</t>
  </si>
  <si>
    <t>STIPENDI</t>
  </si>
  <si>
    <t>UTENZE</t>
  </si>
  <si>
    <t>CANONI DI LOCAZIONE</t>
  </si>
  <si>
    <t>Softbyte acquista dei computer pagando euro 7.000</t>
  </si>
  <si>
    <t>FORNITORI</t>
  </si>
  <si>
    <t>CLIENTI</t>
  </si>
  <si>
    <t>per euro 15.000,in contanti</t>
  </si>
  <si>
    <t>CASSA</t>
  </si>
  <si>
    <t>in contanti</t>
  </si>
  <si>
    <t>Softbyte aquista cancelleria</t>
  </si>
  <si>
    <t>Softbyte vende un software per euro 1.200,</t>
  </si>
  <si>
    <t>con incasso immediato in contanti</t>
  </si>
  <si>
    <t xml:space="preserve">Softbyte vende un software per euro 3.500, di cui euro 1.500 </t>
  </si>
  <si>
    <t>incassati immediatamente in contanti e euro 2.000 a 40 gg.</t>
  </si>
  <si>
    <t>Softbyte paga in contanti il conto della pubblicità per euro 250</t>
  </si>
  <si>
    <t>Softbyte incassa in contanti crediti commerciali per euro 600</t>
  </si>
  <si>
    <t>CANCELLERIA</t>
  </si>
  <si>
    <t>costituzione della società</t>
  </si>
  <si>
    <t xml:space="preserve">acquistati sistemi informatici </t>
  </si>
  <si>
    <t xml:space="preserve">Trony ft. n. xxx </t>
  </si>
  <si>
    <t>technocart FT 25</t>
  </si>
  <si>
    <t>ft n. 1</t>
  </si>
  <si>
    <t>Roma ft 234</t>
  </si>
  <si>
    <t>ft n. 2</t>
  </si>
  <si>
    <t>LOCAZIONI PASSIVE</t>
  </si>
  <si>
    <t xml:space="preserve">UTENZE </t>
  </si>
  <si>
    <t>COSTI PER PUBBLICITà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</si>
</sst>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4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i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49" fontId="1" fillId="0" borderId="0" xfId="0" applyNumberFormat="1" applyFont="1"/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0" fillId="0" borderId="6" xfId="0" applyNumberFormat="1" applyBorder="1"/>
    <xf numFmtId="0" fontId="1" fillId="0" borderId="7" xfId="0" applyFont="1" applyBorder="1"/>
    <xf numFmtId="0" fontId="0" fillId="2" borderId="0" xfId="0" applyFill="1"/>
    <xf numFmtId="164" fontId="1" fillId="2" borderId="0" xfId="0" applyNumberFormat="1" applyFont="1" applyFill="1"/>
    <xf numFmtId="3" fontId="1" fillId="2" borderId="0" xfId="0" applyNumberFormat="1" applyFont="1" applyFill="1" applyBorder="1" applyAlignment="1">
      <alignment horizontal="right"/>
    </xf>
    <xf numFmtId="14" fontId="1" fillId="2" borderId="0" xfId="0" applyNumberFormat="1" applyFont="1" applyFill="1"/>
    <xf numFmtId="0" fontId="3" fillId="0" borderId="6" xfId="0" applyFont="1" applyBorder="1"/>
    <xf numFmtId="0" fontId="3" fillId="0" borderId="7" xfId="0" applyFont="1" applyBorder="1"/>
    <xf numFmtId="0" fontId="1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opLeftCell="A20" zoomScale="120" zoomScaleNormal="120" workbookViewId="0">
      <selection activeCell="C26" sqref="C26"/>
    </sheetView>
  </sheetViews>
  <sheetFormatPr defaultColWidth="11.44140625" defaultRowHeight="13.2" x14ac:dyDescent="0.25"/>
  <cols>
    <col min="1" max="2" width="10.77734375" bestFit="1" customWidth="1"/>
    <col min="3" max="3" width="27.21875" customWidth="1"/>
    <col min="4" max="4" width="11.44140625" customWidth="1"/>
    <col min="5" max="5" width="30.77734375" customWidth="1"/>
    <col min="6" max="7" width="11.44140625" customWidth="1"/>
    <col min="8" max="8" width="23.44140625" customWidth="1"/>
    <col min="9" max="9" width="10.77734375" bestFit="1" customWidth="1"/>
    <col min="10" max="10" width="28.44140625" customWidth="1"/>
  </cols>
  <sheetData>
    <row r="1" spans="1:5" s="1" customFormat="1" ht="30" x14ac:dyDescent="0.5">
      <c r="A1" s="2">
        <v>39846</v>
      </c>
      <c r="B1" s="1" t="s">
        <v>0</v>
      </c>
    </row>
    <row r="2" spans="1:5" ht="30" x14ac:dyDescent="0.5">
      <c r="A2" s="2"/>
      <c r="B2" s="1" t="s">
        <v>1</v>
      </c>
    </row>
    <row r="3" spans="1:5" ht="30" x14ac:dyDescent="0.5">
      <c r="A3" s="2"/>
      <c r="B3" s="1" t="s">
        <v>22</v>
      </c>
    </row>
    <row r="4" spans="1:5" ht="30" x14ac:dyDescent="0.5">
      <c r="A4" s="2"/>
    </row>
    <row r="5" spans="1:5" ht="30" x14ac:dyDescent="0.5">
      <c r="A5" s="2">
        <v>39849</v>
      </c>
      <c r="B5" s="1" t="s">
        <v>19</v>
      </c>
      <c r="C5" s="1"/>
      <c r="D5" s="1"/>
      <c r="E5" s="1"/>
    </row>
    <row r="6" spans="1:5" ht="30" x14ac:dyDescent="0.5">
      <c r="A6" s="2"/>
      <c r="B6" s="1" t="s">
        <v>24</v>
      </c>
    </row>
    <row r="7" spans="1:5" ht="30" x14ac:dyDescent="0.5">
      <c r="A7" s="2"/>
    </row>
    <row r="8" spans="1:5" ht="30" x14ac:dyDescent="0.5">
      <c r="A8" s="2">
        <v>39849</v>
      </c>
      <c r="B8" s="1" t="s">
        <v>25</v>
      </c>
    </row>
    <row r="9" spans="1:5" ht="30" x14ac:dyDescent="0.5">
      <c r="A9" s="2"/>
      <c r="B9" s="1" t="s">
        <v>14</v>
      </c>
    </row>
    <row r="10" spans="1:5" ht="30" x14ac:dyDescent="0.5">
      <c r="A10" s="2"/>
    </row>
    <row r="11" spans="1:5" ht="30" x14ac:dyDescent="0.5">
      <c r="A11" s="2">
        <v>39854</v>
      </c>
      <c r="B11" s="1" t="s">
        <v>26</v>
      </c>
    </row>
    <row r="12" spans="1:5" ht="30" x14ac:dyDescent="0.5">
      <c r="A12" s="2"/>
      <c r="B12" s="1" t="s">
        <v>27</v>
      </c>
    </row>
    <row r="13" spans="1:5" ht="30" x14ac:dyDescent="0.5">
      <c r="A13" s="2"/>
    </row>
    <row r="14" spans="1:5" ht="30" x14ac:dyDescent="0.5">
      <c r="A14" s="2">
        <v>39856</v>
      </c>
      <c r="B14" s="1" t="s">
        <v>2</v>
      </c>
    </row>
    <row r="15" spans="1:5" ht="30" x14ac:dyDescent="0.5">
      <c r="A15" s="2"/>
      <c r="B15" s="1" t="s">
        <v>3</v>
      </c>
    </row>
    <row r="16" spans="1:5" ht="30" x14ac:dyDescent="0.5">
      <c r="A16" s="2"/>
    </row>
    <row r="17" spans="1:2" ht="30" x14ac:dyDescent="0.5">
      <c r="A17" s="2">
        <v>39864</v>
      </c>
      <c r="B17" s="1" t="s">
        <v>28</v>
      </c>
    </row>
    <row r="18" spans="1:2" ht="30" x14ac:dyDescent="0.5">
      <c r="A18" s="2"/>
      <c r="B18" s="1" t="s">
        <v>29</v>
      </c>
    </row>
    <row r="19" spans="1:2" ht="30" x14ac:dyDescent="0.5">
      <c r="A19" s="2"/>
    </row>
    <row r="20" spans="1:2" ht="30" x14ac:dyDescent="0.5">
      <c r="A20" s="2">
        <v>39873</v>
      </c>
      <c r="B20" s="1" t="s">
        <v>4</v>
      </c>
    </row>
    <row r="21" spans="1:2" ht="30" x14ac:dyDescent="0.5">
      <c r="A21" s="2"/>
      <c r="B21" s="1" t="s">
        <v>5</v>
      </c>
    </row>
    <row r="22" spans="1:2" ht="30" x14ac:dyDescent="0.5">
      <c r="A22" s="2"/>
    </row>
    <row r="23" spans="1:2" ht="30" x14ac:dyDescent="0.5">
      <c r="A23" s="2">
        <v>39874</v>
      </c>
      <c r="B23" s="1" t="s">
        <v>30</v>
      </c>
    </row>
    <row r="24" spans="1:2" ht="30" x14ac:dyDescent="0.5">
      <c r="A24" s="2"/>
    </row>
    <row r="25" spans="1:2" ht="30" x14ac:dyDescent="0.5">
      <c r="A25" s="2">
        <v>39876</v>
      </c>
      <c r="B25" s="1" t="s">
        <v>31</v>
      </c>
    </row>
    <row r="26" spans="1:2" ht="30" x14ac:dyDescent="0.5">
      <c r="A26" s="2"/>
    </row>
    <row r="27" spans="1:2" ht="30" x14ac:dyDescent="0.5">
      <c r="A27" s="2"/>
    </row>
    <row r="28" spans="1:2" ht="30" x14ac:dyDescent="0.5">
      <c r="A28" s="2"/>
    </row>
    <row r="29" spans="1:2" ht="30" x14ac:dyDescent="0.5">
      <c r="A29" s="2"/>
    </row>
    <row r="30" spans="1:2" ht="30" x14ac:dyDescent="0.5">
      <c r="A30" s="2"/>
    </row>
    <row r="31" spans="1:2" ht="30" x14ac:dyDescent="0.5">
      <c r="A31" s="2"/>
    </row>
    <row r="32" spans="1:2" ht="30" x14ac:dyDescent="0.5">
      <c r="A32" s="2"/>
    </row>
    <row r="33" spans="1:1" ht="30" x14ac:dyDescent="0.5">
      <c r="A33" s="2"/>
    </row>
    <row r="34" spans="1:1" ht="30" x14ac:dyDescent="0.5">
      <c r="A34" s="2"/>
    </row>
    <row r="35" spans="1:1" ht="30" x14ac:dyDescent="0.5">
      <c r="A35" s="2"/>
    </row>
    <row r="36" spans="1:1" ht="30" x14ac:dyDescent="0.5">
      <c r="A36" s="2"/>
    </row>
    <row r="37" spans="1:1" ht="30" x14ac:dyDescent="0.5">
      <c r="A37" s="2"/>
    </row>
    <row r="38" spans="1:1" ht="30" x14ac:dyDescent="0.5">
      <c r="A38" s="2"/>
    </row>
    <row r="39" spans="1:1" ht="30" x14ac:dyDescent="0.5">
      <c r="A39" s="2"/>
    </row>
    <row r="40" spans="1:1" ht="30" x14ac:dyDescent="0.5">
      <c r="A40" s="2"/>
    </row>
    <row r="41" spans="1:1" ht="30" x14ac:dyDescent="0.5">
      <c r="A41" s="2"/>
    </row>
    <row r="42" spans="1:1" ht="30" x14ac:dyDescent="0.5">
      <c r="A42" s="2"/>
    </row>
    <row r="43" spans="1:1" ht="30" x14ac:dyDescent="0.5">
      <c r="A43" s="2"/>
    </row>
    <row r="44" spans="1:1" ht="30" x14ac:dyDescent="0.5">
      <c r="A44" s="2"/>
    </row>
    <row r="45" spans="1:1" ht="30" x14ac:dyDescent="0.5">
      <c r="A45" s="2"/>
    </row>
    <row r="46" spans="1:1" ht="30" x14ac:dyDescent="0.5">
      <c r="A46" s="2"/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opLeftCell="A22" zoomScale="70" zoomScaleNormal="70" workbookViewId="0">
      <selection activeCell="A6" sqref="A6"/>
    </sheetView>
  </sheetViews>
  <sheetFormatPr defaultColWidth="11.44140625" defaultRowHeight="13.2" x14ac:dyDescent="0.25"/>
  <cols>
    <col min="1" max="1" width="10.77734375" bestFit="1" customWidth="1"/>
    <col min="2" max="2" width="24.21875" customWidth="1"/>
    <col min="3" max="3" width="11.44140625" customWidth="1"/>
    <col min="4" max="4" width="25.77734375" customWidth="1"/>
    <col min="5" max="5" width="11.44140625" style="21" customWidth="1"/>
    <col min="6" max="6" width="10.77734375" bestFit="1" customWidth="1"/>
    <col min="7" max="7" width="19.77734375" customWidth="1"/>
    <col min="8" max="8" width="10.77734375" bestFit="1" customWidth="1"/>
    <col min="9" max="9" width="25.44140625" customWidth="1"/>
    <col min="10" max="10" width="11.44140625" style="21" customWidth="1"/>
    <col min="11" max="11" width="53.6640625" customWidth="1"/>
  </cols>
  <sheetData>
    <row r="1" spans="1:9" ht="30.6" thickBot="1" x14ac:dyDescent="0.55000000000000004">
      <c r="A1" s="27" t="s">
        <v>23</v>
      </c>
      <c r="B1" s="27"/>
      <c r="C1" s="27"/>
      <c r="D1" s="27"/>
      <c r="F1" s="27" t="s">
        <v>11</v>
      </c>
      <c r="G1" s="27"/>
      <c r="H1" s="27"/>
      <c r="I1" s="27"/>
    </row>
    <row r="2" spans="1:9" ht="30" x14ac:dyDescent="0.5">
      <c r="A2" s="2">
        <v>44229</v>
      </c>
      <c r="B2" s="4">
        <v>15000</v>
      </c>
      <c r="C2" s="2">
        <v>44232</v>
      </c>
      <c r="D2" s="6">
        <v>7000</v>
      </c>
      <c r="F2" s="2"/>
      <c r="G2" s="4"/>
      <c r="H2" s="2">
        <v>44229</v>
      </c>
      <c r="I2" s="6">
        <v>15000</v>
      </c>
    </row>
    <row r="3" spans="1:9" ht="30" x14ac:dyDescent="0.5">
      <c r="A3" s="2">
        <v>44237</v>
      </c>
      <c r="B3" s="5">
        <v>1200</v>
      </c>
      <c r="C3" s="2">
        <v>44256</v>
      </c>
      <c r="D3" s="7">
        <v>1700</v>
      </c>
      <c r="F3" s="2"/>
      <c r="G3" s="5"/>
      <c r="H3" s="2"/>
      <c r="I3" s="7"/>
    </row>
    <row r="4" spans="1:9" ht="30" x14ac:dyDescent="0.5">
      <c r="A4" s="2">
        <v>44247</v>
      </c>
      <c r="B4" s="5">
        <v>1500</v>
      </c>
      <c r="C4" s="2">
        <v>44257</v>
      </c>
      <c r="D4" s="7">
        <v>250</v>
      </c>
      <c r="F4" s="2"/>
      <c r="G4" s="5"/>
      <c r="H4" s="2"/>
      <c r="I4" s="7"/>
    </row>
    <row r="5" spans="1:9" ht="30.6" thickBot="1" x14ac:dyDescent="0.55000000000000004">
      <c r="A5" s="2">
        <v>44259</v>
      </c>
      <c r="B5" s="8">
        <v>600</v>
      </c>
      <c r="C5" s="2"/>
      <c r="D5" s="9"/>
      <c r="F5" s="2"/>
      <c r="G5" s="8"/>
      <c r="H5" s="2"/>
      <c r="I5" s="9"/>
    </row>
    <row r="6" spans="1:9" ht="30" x14ac:dyDescent="0.5">
      <c r="A6" s="2"/>
      <c r="B6" s="5">
        <f>SUM(B2:B5)</f>
        <v>18300</v>
      </c>
      <c r="C6" s="3"/>
      <c r="D6" s="7">
        <f>SUM(D2:D5)</f>
        <v>8950</v>
      </c>
      <c r="F6" s="2"/>
      <c r="G6" s="5">
        <f>SUM(G2:G5)</f>
        <v>0</v>
      </c>
      <c r="H6" s="3"/>
      <c r="I6" s="7">
        <f>SUM(I2:I5)</f>
        <v>15000</v>
      </c>
    </row>
    <row r="7" spans="1:9" ht="42.75" customHeight="1" x14ac:dyDescent="0.25">
      <c r="A7" s="21"/>
      <c r="B7" s="21"/>
      <c r="C7" s="21"/>
      <c r="D7" s="21"/>
      <c r="F7" s="21"/>
      <c r="G7" s="21"/>
      <c r="H7" s="21"/>
      <c r="I7" s="21"/>
    </row>
    <row r="8" spans="1:9" ht="30.6" thickBot="1" x14ac:dyDescent="0.55000000000000004">
      <c r="A8" s="27" t="s">
        <v>12</v>
      </c>
      <c r="B8" s="27"/>
      <c r="C8" s="27"/>
      <c r="D8" s="27"/>
      <c r="F8" s="27" t="s">
        <v>32</v>
      </c>
      <c r="G8" s="27"/>
      <c r="H8" s="27"/>
      <c r="I8" s="27"/>
    </row>
    <row r="9" spans="1:9" ht="30" x14ac:dyDescent="0.5">
      <c r="A9" s="2">
        <v>44232</v>
      </c>
      <c r="B9" s="4">
        <v>7000</v>
      </c>
      <c r="C9" s="2"/>
      <c r="D9" s="6"/>
      <c r="F9" s="2">
        <v>44232</v>
      </c>
      <c r="G9" s="4">
        <v>1600</v>
      </c>
      <c r="H9" s="2"/>
      <c r="I9" s="6"/>
    </row>
    <row r="10" spans="1:9" ht="30" x14ac:dyDescent="0.5">
      <c r="A10" s="2"/>
      <c r="B10" s="5"/>
      <c r="C10" s="2"/>
      <c r="D10" s="7"/>
      <c r="F10" s="2"/>
      <c r="G10" s="5"/>
      <c r="H10" s="2"/>
      <c r="I10" s="7"/>
    </row>
    <row r="11" spans="1:9" ht="30" x14ac:dyDescent="0.5">
      <c r="A11" s="2"/>
      <c r="B11" s="5"/>
      <c r="C11" s="2"/>
      <c r="D11" s="7"/>
      <c r="F11" s="2"/>
      <c r="G11" s="5"/>
      <c r="H11" s="2"/>
      <c r="I11" s="7"/>
    </row>
    <row r="12" spans="1:9" ht="30.6" thickBot="1" x14ac:dyDescent="0.55000000000000004">
      <c r="A12" s="2"/>
      <c r="B12" s="8"/>
      <c r="C12" s="2"/>
      <c r="D12" s="9"/>
      <c r="F12" s="2"/>
      <c r="G12" s="8"/>
      <c r="H12" s="2"/>
      <c r="I12" s="9"/>
    </row>
    <row r="13" spans="1:9" ht="30" x14ac:dyDescent="0.5">
      <c r="A13" s="2"/>
      <c r="B13" s="5">
        <f>SUM(B9:B12)</f>
        <v>7000</v>
      </c>
      <c r="C13" s="3"/>
      <c r="D13" s="7">
        <f>SUM(D9:D12)</f>
        <v>0</v>
      </c>
      <c r="F13" s="2"/>
      <c r="G13" s="5">
        <f>SUM(G9:G12)</f>
        <v>1600</v>
      </c>
      <c r="H13" s="3"/>
      <c r="I13" s="7">
        <f>SUM(I9:I12)</f>
        <v>0</v>
      </c>
    </row>
    <row r="14" spans="1:9" ht="30" x14ac:dyDescent="0.5">
      <c r="A14" s="22"/>
      <c r="B14" s="23"/>
      <c r="C14" s="24"/>
      <c r="D14" s="23"/>
      <c r="F14" s="22"/>
      <c r="G14" s="23"/>
      <c r="H14" s="24"/>
      <c r="I14" s="23"/>
    </row>
    <row r="15" spans="1:9" ht="30.6" thickBot="1" x14ac:dyDescent="0.55000000000000004">
      <c r="A15" s="27" t="s">
        <v>20</v>
      </c>
      <c r="B15" s="27"/>
      <c r="C15" s="27"/>
      <c r="D15" s="27"/>
      <c r="F15" s="27" t="s">
        <v>13</v>
      </c>
      <c r="G15" s="27"/>
      <c r="H15" s="27"/>
      <c r="I15" s="27"/>
    </row>
    <row r="16" spans="1:9" ht="30" x14ac:dyDescent="0.5">
      <c r="A16" s="2">
        <v>44257</v>
      </c>
      <c r="B16" s="4">
        <v>250</v>
      </c>
      <c r="C16" s="2">
        <v>44232</v>
      </c>
      <c r="D16" s="6">
        <v>1600</v>
      </c>
      <c r="F16" s="2"/>
      <c r="G16" s="4"/>
      <c r="H16" s="2">
        <v>44237</v>
      </c>
      <c r="I16" s="6">
        <v>1200</v>
      </c>
    </row>
    <row r="17" spans="1:9" ht="30" x14ac:dyDescent="0.5">
      <c r="A17" s="2"/>
      <c r="B17" s="5"/>
      <c r="C17" s="2">
        <v>44239</v>
      </c>
      <c r="D17" s="7">
        <v>250</v>
      </c>
      <c r="F17" s="2"/>
      <c r="G17" s="5"/>
      <c r="H17" s="2">
        <v>44247</v>
      </c>
      <c r="I17" s="7">
        <v>3500</v>
      </c>
    </row>
    <row r="18" spans="1:9" ht="30" x14ac:dyDescent="0.5">
      <c r="A18" s="2"/>
      <c r="B18" s="5"/>
      <c r="C18" s="2"/>
      <c r="D18" s="7"/>
      <c r="F18" s="2"/>
      <c r="G18" s="5"/>
      <c r="H18" s="2"/>
      <c r="I18" s="7"/>
    </row>
    <row r="19" spans="1:9" ht="30.6" thickBot="1" x14ac:dyDescent="0.55000000000000004">
      <c r="A19" s="2"/>
      <c r="B19" s="8"/>
      <c r="C19" s="2"/>
      <c r="D19" s="9"/>
      <c r="F19" s="2"/>
      <c r="G19" s="8"/>
      <c r="H19" s="2"/>
      <c r="I19" s="9"/>
    </row>
    <row r="20" spans="1:9" ht="30" x14ac:dyDescent="0.5">
      <c r="A20" s="2"/>
      <c r="B20" s="5">
        <f>SUM(B16:B19)</f>
        <v>250</v>
      </c>
      <c r="C20" s="3"/>
      <c r="D20" s="7">
        <f>SUM(D16:D19)</f>
        <v>1850</v>
      </c>
      <c r="F20" s="2"/>
      <c r="G20" s="5">
        <f>SUM(G16:G19)</f>
        <v>0</v>
      </c>
      <c r="H20" s="3"/>
      <c r="I20" s="7">
        <f>SUM(I16:I19)</f>
        <v>4700</v>
      </c>
    </row>
    <row r="21" spans="1:9" ht="30.75" customHeight="1" x14ac:dyDescent="0.25">
      <c r="A21" s="21"/>
      <c r="B21" s="21"/>
      <c r="C21" s="21"/>
      <c r="D21" s="21"/>
      <c r="F21" s="21"/>
      <c r="G21" s="21"/>
      <c r="H21" s="21"/>
      <c r="I21" s="21"/>
    </row>
    <row r="22" spans="1:9" ht="30.6" thickBot="1" x14ac:dyDescent="0.55000000000000004">
      <c r="A22" s="27" t="s">
        <v>15</v>
      </c>
      <c r="B22" s="27"/>
      <c r="C22" s="27"/>
      <c r="D22" s="27"/>
      <c r="F22" s="27" t="s">
        <v>21</v>
      </c>
      <c r="G22" s="27"/>
      <c r="H22" s="27"/>
      <c r="I22" s="27"/>
    </row>
    <row r="23" spans="1:9" ht="30" x14ac:dyDescent="0.5">
      <c r="A23" s="2">
        <v>44239</v>
      </c>
      <c r="B23" s="4">
        <v>250</v>
      </c>
      <c r="C23" s="2"/>
      <c r="D23" s="6"/>
      <c r="F23" s="2">
        <v>44247</v>
      </c>
      <c r="G23" s="4">
        <v>2000</v>
      </c>
      <c r="H23" s="2">
        <v>44259</v>
      </c>
      <c r="I23" s="6">
        <v>600</v>
      </c>
    </row>
    <row r="24" spans="1:9" ht="30" x14ac:dyDescent="0.5">
      <c r="A24" s="2"/>
      <c r="B24" s="5"/>
      <c r="C24" s="2"/>
      <c r="D24" s="7"/>
      <c r="F24" s="2"/>
      <c r="G24" s="5"/>
      <c r="H24" s="2"/>
      <c r="I24" s="7"/>
    </row>
    <row r="25" spans="1:9" ht="30" x14ac:dyDescent="0.5">
      <c r="A25" s="2"/>
      <c r="B25" s="5"/>
      <c r="C25" s="2"/>
      <c r="D25" s="7"/>
      <c r="F25" s="2"/>
      <c r="G25" s="5"/>
      <c r="H25" s="2"/>
      <c r="I25" s="7"/>
    </row>
    <row r="26" spans="1:9" ht="30.6" thickBot="1" x14ac:dyDescent="0.55000000000000004">
      <c r="A26" s="2"/>
      <c r="B26" s="8"/>
      <c r="C26" s="2"/>
      <c r="D26" s="9"/>
      <c r="F26" s="2"/>
      <c r="G26" s="8"/>
      <c r="H26" s="2"/>
      <c r="I26" s="9"/>
    </row>
    <row r="27" spans="1:9" ht="30" x14ac:dyDescent="0.5">
      <c r="A27" s="2"/>
      <c r="B27" s="5">
        <f>SUM(B23:B26)</f>
        <v>250</v>
      </c>
      <c r="C27" s="3"/>
      <c r="D27" s="7">
        <f>SUM(D23:D26)</f>
        <v>0</v>
      </c>
      <c r="F27" s="2"/>
      <c r="G27" s="5">
        <f>SUM(G23:G26)</f>
        <v>2000</v>
      </c>
      <c r="H27" s="3"/>
      <c r="I27" s="7">
        <f>SUM(I23:I26)</f>
        <v>600</v>
      </c>
    </row>
    <row r="28" spans="1:9" x14ac:dyDescent="0.25">
      <c r="A28" s="21"/>
      <c r="B28" s="21"/>
      <c r="C28" s="21"/>
      <c r="D28" s="21"/>
      <c r="F28" s="21"/>
      <c r="G28" s="21"/>
      <c r="H28" s="21"/>
      <c r="I28" s="21"/>
    </row>
    <row r="29" spans="1:9" ht="30.6" thickBot="1" x14ac:dyDescent="0.55000000000000004">
      <c r="A29" s="27" t="s">
        <v>16</v>
      </c>
      <c r="B29" s="27"/>
      <c r="C29" s="27"/>
      <c r="D29" s="27"/>
      <c r="F29" s="27" t="s">
        <v>17</v>
      </c>
      <c r="G29" s="27"/>
      <c r="H29" s="27"/>
      <c r="I29" s="27"/>
    </row>
    <row r="30" spans="1:9" ht="30" x14ac:dyDescent="0.5">
      <c r="A30" s="2">
        <v>44256</v>
      </c>
      <c r="B30" s="4">
        <v>900</v>
      </c>
      <c r="C30" s="2"/>
      <c r="D30" s="6"/>
      <c r="F30" s="2">
        <v>44256</v>
      </c>
      <c r="G30" s="4">
        <v>200</v>
      </c>
      <c r="H30" s="2"/>
      <c r="I30" s="6"/>
    </row>
    <row r="31" spans="1:9" ht="30" x14ac:dyDescent="0.5">
      <c r="A31" s="2"/>
      <c r="B31" s="5"/>
      <c r="C31" s="2"/>
      <c r="D31" s="7"/>
      <c r="F31" s="2"/>
      <c r="G31" s="5"/>
      <c r="H31" s="2"/>
      <c r="I31" s="7"/>
    </row>
    <row r="32" spans="1:9" ht="30" x14ac:dyDescent="0.5">
      <c r="A32" s="2"/>
      <c r="B32" s="5"/>
      <c r="C32" s="2"/>
      <c r="D32" s="7"/>
      <c r="F32" s="2"/>
      <c r="G32" s="5"/>
      <c r="H32" s="2"/>
      <c r="I32" s="7"/>
    </row>
    <row r="33" spans="1:9" ht="30.6" thickBot="1" x14ac:dyDescent="0.55000000000000004">
      <c r="A33" s="2"/>
      <c r="B33" s="8"/>
      <c r="C33" s="2"/>
      <c r="D33" s="9"/>
      <c r="F33" s="2"/>
      <c r="G33" s="8"/>
      <c r="H33" s="2"/>
      <c r="I33" s="9"/>
    </row>
    <row r="34" spans="1:9" ht="30" x14ac:dyDescent="0.5">
      <c r="A34" s="2"/>
      <c r="B34" s="5">
        <f>SUM(B30:B33)</f>
        <v>900</v>
      </c>
      <c r="C34" s="3"/>
      <c r="D34" s="7">
        <f>SUM(D30:D33)</f>
        <v>0</v>
      </c>
      <c r="F34" s="2"/>
      <c r="G34" s="5">
        <f>SUM(G30:G33)</f>
        <v>200</v>
      </c>
      <c r="H34" s="3"/>
      <c r="I34" s="7">
        <f>SUM(I30:I33)</f>
        <v>0</v>
      </c>
    </row>
    <row r="35" spans="1:9" x14ac:dyDescent="0.25">
      <c r="A35" s="21"/>
      <c r="B35" s="21"/>
      <c r="C35" s="21"/>
      <c r="D35" s="21"/>
      <c r="F35" s="21"/>
      <c r="G35" s="21"/>
      <c r="H35" s="21"/>
      <c r="I35" s="21"/>
    </row>
    <row r="36" spans="1:9" ht="30.6" thickBot="1" x14ac:dyDescent="0.55000000000000004">
      <c r="A36" s="27" t="s">
        <v>18</v>
      </c>
      <c r="B36" s="27"/>
      <c r="C36" s="27"/>
      <c r="D36" s="27"/>
      <c r="F36" s="27"/>
      <c r="G36" s="27"/>
      <c r="H36" s="27"/>
      <c r="I36" s="27"/>
    </row>
    <row r="37" spans="1:9" ht="30" x14ac:dyDescent="0.5">
      <c r="A37" s="2">
        <v>44256</v>
      </c>
      <c r="B37" s="4">
        <v>600</v>
      </c>
      <c r="C37" s="2"/>
      <c r="D37" s="6"/>
      <c r="F37" s="2"/>
      <c r="G37" s="4"/>
      <c r="H37" s="2"/>
      <c r="I37" s="6"/>
    </row>
    <row r="38" spans="1:9" ht="30" x14ac:dyDescent="0.5">
      <c r="A38" s="2"/>
      <c r="B38" s="5"/>
      <c r="C38" s="2"/>
      <c r="D38" s="7"/>
      <c r="F38" s="2"/>
      <c r="G38" s="5"/>
      <c r="H38" s="2"/>
      <c r="I38" s="7"/>
    </row>
    <row r="39" spans="1:9" ht="30" x14ac:dyDescent="0.5">
      <c r="A39" s="2"/>
      <c r="B39" s="5"/>
      <c r="C39" s="2"/>
      <c r="D39" s="7"/>
      <c r="F39" s="2"/>
      <c r="G39" s="5"/>
      <c r="H39" s="2"/>
      <c r="I39" s="7"/>
    </row>
    <row r="40" spans="1:9" ht="30.6" thickBot="1" x14ac:dyDescent="0.55000000000000004">
      <c r="A40" s="2"/>
      <c r="B40" s="8"/>
      <c r="C40" s="2"/>
      <c r="D40" s="9"/>
      <c r="F40" s="2"/>
      <c r="G40" s="8"/>
      <c r="H40" s="2"/>
      <c r="I40" s="9"/>
    </row>
    <row r="41" spans="1:9" ht="30" x14ac:dyDescent="0.5">
      <c r="A41" s="2"/>
      <c r="B41" s="5">
        <f>SUM(B37:B40)</f>
        <v>600</v>
      </c>
      <c r="C41" s="3"/>
      <c r="D41" s="7">
        <f>SUM(D37:D40)</f>
        <v>0</v>
      </c>
      <c r="F41" s="2"/>
      <c r="G41" s="5">
        <f>SUM(G37:G40)</f>
        <v>0</v>
      </c>
      <c r="H41" s="3"/>
      <c r="I41" s="7">
        <f>SUM(I37:I40)</f>
        <v>0</v>
      </c>
    </row>
    <row r="42" spans="1:9" x14ac:dyDescent="0.25">
      <c r="A42" s="21"/>
      <c r="B42" s="21"/>
      <c r="C42" s="21"/>
      <c r="D42" s="21"/>
      <c r="F42" s="21"/>
      <c r="G42" s="21"/>
      <c r="H42" s="21"/>
      <c r="I42" s="21"/>
    </row>
    <row r="43" spans="1:9" x14ac:dyDescent="0.25">
      <c r="A43" s="21"/>
      <c r="B43" s="21"/>
      <c r="C43" s="21"/>
      <c r="D43" s="21"/>
      <c r="F43" s="21"/>
      <c r="G43" s="21"/>
      <c r="H43" s="21"/>
      <c r="I43" s="21"/>
    </row>
  </sheetData>
  <mergeCells count="12">
    <mergeCell ref="A22:D22"/>
    <mergeCell ref="F22:I22"/>
    <mergeCell ref="A29:D29"/>
    <mergeCell ref="F29:I29"/>
    <mergeCell ref="A36:D36"/>
    <mergeCell ref="F36:I36"/>
    <mergeCell ref="A1:D1"/>
    <mergeCell ref="A8:D8"/>
    <mergeCell ref="F1:I1"/>
    <mergeCell ref="F8:I8"/>
    <mergeCell ref="A15:D15"/>
    <mergeCell ref="F15:I15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topLeftCell="A27" zoomScale="110" zoomScaleNormal="110" workbookViewId="0">
      <selection activeCell="B30" sqref="B30"/>
    </sheetView>
  </sheetViews>
  <sheetFormatPr defaultColWidth="11.44140625" defaultRowHeight="13.2" x14ac:dyDescent="0.25"/>
  <cols>
    <col min="1" max="1" width="14" style="19" bestFit="1" customWidth="1"/>
    <col min="2" max="2" width="63.77734375" style="12" customWidth="1"/>
    <col min="3" max="3" width="26" style="16" customWidth="1"/>
    <col min="4" max="4" width="30.21875" style="16" customWidth="1"/>
  </cols>
  <sheetData>
    <row r="1" spans="1:4" ht="30" x14ac:dyDescent="0.5">
      <c r="A1" s="17" t="s">
        <v>7</v>
      </c>
      <c r="B1" s="13" t="s">
        <v>8</v>
      </c>
      <c r="C1" s="14" t="s">
        <v>9</v>
      </c>
      <c r="D1" s="14" t="s">
        <v>10</v>
      </c>
    </row>
    <row r="2" spans="1:4" ht="30" x14ac:dyDescent="0.5">
      <c r="A2" s="18">
        <v>44229</v>
      </c>
      <c r="B2" s="11" t="s">
        <v>23</v>
      </c>
      <c r="C2" s="15">
        <v>15000</v>
      </c>
      <c r="D2" s="15"/>
    </row>
    <row r="3" spans="1:4" ht="30" x14ac:dyDescent="0.5">
      <c r="A3" s="18"/>
      <c r="B3" s="20" t="s">
        <v>11</v>
      </c>
      <c r="C3" s="15"/>
      <c r="D3" s="15">
        <v>15000</v>
      </c>
    </row>
    <row r="4" spans="1:4" ht="30" x14ac:dyDescent="0.5">
      <c r="A4" s="18"/>
      <c r="B4" s="25" t="s">
        <v>33</v>
      </c>
      <c r="C4" s="15"/>
      <c r="D4" s="15"/>
    </row>
    <row r="5" spans="1:4" ht="30" x14ac:dyDescent="0.5">
      <c r="A5" s="18">
        <v>44232</v>
      </c>
      <c r="B5" s="11" t="s">
        <v>12</v>
      </c>
      <c r="C5" s="15">
        <v>7000</v>
      </c>
      <c r="D5" s="15"/>
    </row>
    <row r="6" spans="1:4" ht="30" x14ac:dyDescent="0.5">
      <c r="A6" s="18"/>
      <c r="B6" s="20" t="s">
        <v>23</v>
      </c>
      <c r="C6" s="15"/>
      <c r="D6" s="15">
        <v>7000</v>
      </c>
    </row>
    <row r="7" spans="1:4" ht="30" x14ac:dyDescent="0.5">
      <c r="A7" s="18"/>
      <c r="B7" s="25" t="s">
        <v>34</v>
      </c>
      <c r="C7" s="15"/>
      <c r="D7" s="15"/>
    </row>
    <row r="8" spans="1:4" ht="30" x14ac:dyDescent="0.5">
      <c r="A8" s="18"/>
      <c r="B8" s="26" t="s">
        <v>35</v>
      </c>
      <c r="C8" s="15"/>
      <c r="D8" s="15"/>
    </row>
    <row r="9" spans="1:4" ht="30" x14ac:dyDescent="0.5">
      <c r="A9" s="18">
        <v>44232</v>
      </c>
      <c r="B9" s="11" t="s">
        <v>32</v>
      </c>
      <c r="C9" s="15">
        <v>1600</v>
      </c>
      <c r="D9" s="15"/>
    </row>
    <row r="10" spans="1:4" ht="30" x14ac:dyDescent="0.5">
      <c r="A10" s="18"/>
      <c r="B10" s="20" t="s">
        <v>20</v>
      </c>
      <c r="C10" s="15"/>
      <c r="D10" s="15">
        <v>1600</v>
      </c>
    </row>
    <row r="11" spans="1:4" ht="30" x14ac:dyDescent="0.5">
      <c r="A11" s="18"/>
      <c r="B11" s="25" t="s">
        <v>36</v>
      </c>
      <c r="C11" s="15"/>
      <c r="D11" s="15"/>
    </row>
    <row r="12" spans="1:4" ht="30" x14ac:dyDescent="0.5">
      <c r="A12" s="18">
        <v>44237</v>
      </c>
      <c r="B12" s="20" t="s">
        <v>23</v>
      </c>
      <c r="C12" s="15">
        <v>1200</v>
      </c>
      <c r="D12" s="15"/>
    </row>
    <row r="13" spans="1:4" ht="30" x14ac:dyDescent="0.5">
      <c r="A13" s="18"/>
      <c r="B13" s="11" t="s">
        <v>13</v>
      </c>
      <c r="C13" s="15"/>
      <c r="D13" s="15">
        <v>1200</v>
      </c>
    </row>
    <row r="14" spans="1:4" ht="30" x14ac:dyDescent="0.5">
      <c r="A14" s="18"/>
      <c r="B14" s="25" t="s">
        <v>37</v>
      </c>
      <c r="C14" s="15"/>
      <c r="D14" s="15"/>
    </row>
    <row r="15" spans="1:4" ht="30" x14ac:dyDescent="0.5">
      <c r="A15" s="18">
        <v>44239</v>
      </c>
      <c r="B15" s="20" t="s">
        <v>15</v>
      </c>
      <c r="C15" s="15">
        <v>250</v>
      </c>
      <c r="D15" s="15"/>
    </row>
    <row r="16" spans="1:4" ht="30" x14ac:dyDescent="0.5">
      <c r="A16" s="18"/>
      <c r="B16" s="11" t="s">
        <v>20</v>
      </c>
      <c r="C16" s="15"/>
      <c r="D16" s="15">
        <v>250</v>
      </c>
    </row>
    <row r="17" spans="1:4" ht="30" x14ac:dyDescent="0.5">
      <c r="A17" s="18"/>
      <c r="B17" s="25" t="s">
        <v>38</v>
      </c>
      <c r="C17" s="15"/>
      <c r="D17" s="15"/>
    </row>
    <row r="18" spans="1:4" ht="30" x14ac:dyDescent="0.5">
      <c r="A18" s="18">
        <v>44247</v>
      </c>
      <c r="B18" s="11" t="s">
        <v>23</v>
      </c>
      <c r="C18" s="15">
        <v>1500</v>
      </c>
      <c r="D18" s="15"/>
    </row>
    <row r="19" spans="1:4" ht="30" x14ac:dyDescent="0.5">
      <c r="A19" s="18"/>
      <c r="B19" s="20" t="s">
        <v>21</v>
      </c>
      <c r="C19" s="15">
        <v>2000</v>
      </c>
      <c r="D19" s="15"/>
    </row>
    <row r="20" spans="1:4" ht="30" x14ac:dyDescent="0.5">
      <c r="A20" s="18"/>
      <c r="B20" s="11" t="s">
        <v>13</v>
      </c>
      <c r="C20" s="15"/>
      <c r="D20" s="15">
        <v>3500</v>
      </c>
    </row>
    <row r="21" spans="1:4" ht="30" x14ac:dyDescent="0.5">
      <c r="A21" s="18"/>
      <c r="B21" s="20" t="s">
        <v>39</v>
      </c>
      <c r="C21" s="15"/>
      <c r="D21" s="15"/>
    </row>
    <row r="22" spans="1:4" ht="30" x14ac:dyDescent="0.5">
      <c r="A22" s="18">
        <v>44256</v>
      </c>
      <c r="B22" s="11" t="s">
        <v>16</v>
      </c>
      <c r="C22" s="15">
        <v>900</v>
      </c>
      <c r="D22" s="15"/>
    </row>
    <row r="23" spans="1:4" ht="30" x14ac:dyDescent="0.5">
      <c r="A23" s="18"/>
      <c r="B23" s="11" t="s">
        <v>40</v>
      </c>
      <c r="C23" s="15">
        <v>600</v>
      </c>
      <c r="D23" s="15"/>
    </row>
    <row r="24" spans="1:4" ht="30" x14ac:dyDescent="0.5">
      <c r="A24" s="18"/>
      <c r="B24" s="20" t="s">
        <v>41</v>
      </c>
      <c r="C24" s="15">
        <v>200</v>
      </c>
      <c r="D24" s="15"/>
    </row>
    <row r="25" spans="1:4" ht="30" x14ac:dyDescent="0.5">
      <c r="A25" s="18"/>
      <c r="B25" s="11" t="s">
        <v>23</v>
      </c>
      <c r="C25" s="15"/>
      <c r="D25" s="15">
        <v>1700</v>
      </c>
    </row>
    <row r="26" spans="1:4" ht="30" x14ac:dyDescent="0.5">
      <c r="A26" s="18">
        <v>44257</v>
      </c>
      <c r="B26" s="11" t="s">
        <v>20</v>
      </c>
      <c r="C26" s="15">
        <v>250</v>
      </c>
      <c r="D26" s="15"/>
    </row>
    <row r="27" spans="1:4" ht="30" x14ac:dyDescent="0.5">
      <c r="A27" s="18"/>
      <c r="B27" s="20" t="s">
        <v>23</v>
      </c>
      <c r="C27" s="15"/>
      <c r="D27" s="15">
        <v>250</v>
      </c>
    </row>
    <row r="28" spans="1:4" ht="30" x14ac:dyDescent="0.5">
      <c r="A28" s="18">
        <v>44259</v>
      </c>
      <c r="B28" s="11" t="s">
        <v>23</v>
      </c>
      <c r="C28" s="15">
        <v>600</v>
      </c>
      <c r="D28" s="15"/>
    </row>
    <row r="29" spans="1:4" ht="30" x14ac:dyDescent="0.5">
      <c r="A29" s="18"/>
      <c r="B29" s="11" t="s">
        <v>21</v>
      </c>
      <c r="C29" s="15"/>
      <c r="D29" s="15">
        <v>600</v>
      </c>
    </row>
    <row r="30" spans="1:4" ht="30" x14ac:dyDescent="0.5">
      <c r="A30" s="18"/>
      <c r="B30" s="20"/>
      <c r="C30" s="15"/>
      <c r="D30" s="15"/>
    </row>
    <row r="31" spans="1:4" ht="30" x14ac:dyDescent="0.5">
      <c r="A31" s="18"/>
      <c r="B31" s="11"/>
      <c r="C31" s="15"/>
      <c r="D31" s="15"/>
    </row>
    <row r="32" spans="1:4" ht="30" x14ac:dyDescent="0.5">
      <c r="A32" s="18"/>
      <c r="B32" s="11"/>
      <c r="C32" s="15"/>
      <c r="D32" s="15"/>
    </row>
    <row r="33" spans="1:4" ht="30" x14ac:dyDescent="0.5">
      <c r="A33" s="18"/>
      <c r="B33" s="11"/>
      <c r="C33" s="15"/>
      <c r="D33" s="15"/>
    </row>
    <row r="34" spans="1:4" ht="30" x14ac:dyDescent="0.5">
      <c r="A34" s="18"/>
      <c r="B34" s="11"/>
      <c r="C34" s="15"/>
      <c r="D34" s="15"/>
    </row>
    <row r="35" spans="1:4" ht="30" x14ac:dyDescent="0.5">
      <c r="A35" s="18"/>
      <c r="B35" s="11"/>
      <c r="C35" s="15"/>
      <c r="D35" s="15"/>
    </row>
    <row r="36" spans="1:4" ht="30" x14ac:dyDescent="0.5">
      <c r="A36" s="18"/>
      <c r="B36" s="11"/>
      <c r="C36" s="15"/>
      <c r="D36" s="15"/>
    </row>
    <row r="37" spans="1:4" ht="30" x14ac:dyDescent="0.5">
      <c r="A37" s="18"/>
      <c r="B37" s="11"/>
      <c r="C37" s="15"/>
      <c r="D37" s="15"/>
    </row>
    <row r="38" spans="1:4" ht="30" x14ac:dyDescent="0.5">
      <c r="A38" s="18"/>
      <c r="B38" s="11"/>
      <c r="C38" s="15"/>
      <c r="D38" s="15"/>
    </row>
    <row r="39" spans="1:4" ht="30" x14ac:dyDescent="0.5">
      <c r="A39" s="18"/>
      <c r="B39" s="11"/>
      <c r="C39" s="15"/>
      <c r="D39" s="15"/>
    </row>
    <row r="40" spans="1:4" ht="30" x14ac:dyDescent="0.5">
      <c r="A40" s="18"/>
      <c r="B40" s="11"/>
      <c r="C40" s="15"/>
      <c r="D40" s="15"/>
    </row>
    <row r="41" spans="1:4" ht="30" x14ac:dyDescent="0.5">
      <c r="A41" s="18"/>
      <c r="B41" s="11"/>
      <c r="C41" s="15"/>
      <c r="D41" s="15"/>
    </row>
    <row r="42" spans="1:4" ht="30" x14ac:dyDescent="0.5">
      <c r="A42" s="18"/>
      <c r="B42" s="11"/>
      <c r="C42" s="15"/>
      <c r="D42" s="15"/>
    </row>
    <row r="43" spans="1:4" ht="30" x14ac:dyDescent="0.5">
      <c r="A43" s="18"/>
      <c r="B43" s="11"/>
      <c r="C43" s="15"/>
      <c r="D43" s="15"/>
    </row>
    <row r="44" spans="1:4" ht="30" x14ac:dyDescent="0.5">
      <c r="A44" s="18"/>
      <c r="B44" s="11"/>
      <c r="C44" s="15"/>
      <c r="D44" s="15"/>
    </row>
    <row r="45" spans="1:4" ht="30" x14ac:dyDescent="0.5">
      <c r="A45" s="18"/>
      <c r="B45" s="11"/>
      <c r="C45" s="15"/>
      <c r="D45" s="15"/>
    </row>
    <row r="46" spans="1:4" ht="30" x14ac:dyDescent="0.5">
      <c r="A46" s="18"/>
      <c r="B46" s="11"/>
      <c r="C46" s="15"/>
      <c r="D46" s="1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tabSelected="1" zoomScale="90" workbookViewId="0">
      <selection activeCell="C18" sqref="C18"/>
    </sheetView>
  </sheetViews>
  <sheetFormatPr defaultColWidth="11.44140625" defaultRowHeight="13.2" x14ac:dyDescent="0.25"/>
  <cols>
    <col min="1" max="1" width="51.21875" bestFit="1" customWidth="1"/>
    <col min="2" max="2" width="24.21875" customWidth="1"/>
    <col min="3" max="3" width="48.44140625" bestFit="1" customWidth="1"/>
    <col min="4" max="4" width="25.77734375" customWidth="1"/>
  </cols>
  <sheetData>
    <row r="1" spans="1:4" ht="30.6" thickBot="1" x14ac:dyDescent="0.55000000000000004">
      <c r="A1" s="27" t="s">
        <v>6</v>
      </c>
      <c r="B1" s="27"/>
      <c r="C1" s="27"/>
      <c r="D1" s="27"/>
    </row>
    <row r="2" spans="1:4" ht="30" x14ac:dyDescent="0.5">
      <c r="A2" s="10" t="s">
        <v>23</v>
      </c>
      <c r="B2" s="4">
        <f>18300-8950</f>
        <v>9350</v>
      </c>
      <c r="C2" s="10" t="s">
        <v>11</v>
      </c>
      <c r="D2" s="6">
        <v>15000</v>
      </c>
    </row>
    <row r="3" spans="1:4" ht="30" x14ac:dyDescent="0.5">
      <c r="A3" s="10" t="s">
        <v>12</v>
      </c>
      <c r="B3" s="5">
        <v>7000</v>
      </c>
      <c r="C3" s="10" t="s">
        <v>20</v>
      </c>
      <c r="D3" s="7">
        <f>1850-250</f>
        <v>1600</v>
      </c>
    </row>
    <row r="4" spans="1:4" ht="30" x14ac:dyDescent="0.5">
      <c r="A4" s="10" t="s">
        <v>32</v>
      </c>
      <c r="B4" s="5">
        <v>1600</v>
      </c>
      <c r="C4" s="10" t="s">
        <v>13</v>
      </c>
      <c r="D4" s="7">
        <v>4700</v>
      </c>
    </row>
    <row r="5" spans="1:4" ht="30" x14ac:dyDescent="0.5">
      <c r="A5" s="10" t="s">
        <v>42</v>
      </c>
      <c r="B5" s="5">
        <v>250</v>
      </c>
      <c r="C5" s="10"/>
      <c r="D5" s="7"/>
    </row>
    <row r="6" spans="1:4" ht="30" x14ac:dyDescent="0.5">
      <c r="A6" s="10" t="s">
        <v>21</v>
      </c>
      <c r="B6" s="5">
        <f>2000-600</f>
        <v>1400</v>
      </c>
      <c r="C6" s="10"/>
      <c r="D6" s="7"/>
    </row>
    <row r="7" spans="1:4" ht="30" x14ac:dyDescent="0.5">
      <c r="A7" s="10" t="s">
        <v>16</v>
      </c>
      <c r="B7" s="5">
        <v>900</v>
      </c>
      <c r="C7" s="10"/>
      <c r="D7" s="7"/>
    </row>
    <row r="8" spans="1:4" ht="30" x14ac:dyDescent="0.5">
      <c r="A8" s="10" t="s">
        <v>17</v>
      </c>
      <c r="B8" s="5">
        <v>200</v>
      </c>
      <c r="C8" s="10"/>
      <c r="D8" s="7"/>
    </row>
    <row r="9" spans="1:4" ht="30.6" thickBot="1" x14ac:dyDescent="0.55000000000000004">
      <c r="A9" s="10" t="s">
        <v>18</v>
      </c>
      <c r="B9" s="8">
        <v>600</v>
      </c>
      <c r="C9" s="10"/>
      <c r="D9" s="9"/>
    </row>
    <row r="10" spans="1:4" ht="30" x14ac:dyDescent="0.5">
      <c r="A10" s="2"/>
      <c r="B10" s="5">
        <f>SUM(B2:B9)</f>
        <v>21300</v>
      </c>
      <c r="C10" s="3"/>
      <c r="D10" s="7">
        <f>SUM(D2:D9)</f>
        <v>21300</v>
      </c>
    </row>
  </sheetData>
  <mergeCells count="1">
    <mergeCell ref="A1:D1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6" ma:contentTypeDescription="Creare un nuovo documento." ma:contentTypeScope="" ma:versionID="25a146a7271463e013b56f4577bb2f70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bdaad8b50f4608e82c4001f761bd7b45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936CA732-EF99-4C07-B223-52EE84C6F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96D1B-0458-42EE-8B35-02C09F1F7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6964b-fd00-415b-b501-a51208a2b6b4"/>
    <ds:schemaRef ds:uri="d1434c75-3923-464e-a4f5-aa92f072b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D952C1-74CA-44AA-BC07-8F735B02D4A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c756964b-fd00-415b-b501-a51208a2b6b4"/>
    <ds:schemaRef ds:uri="d1434c75-3923-464e-a4f5-aa92f072b3b4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 - Prima nota</vt:lpstr>
      <vt:lpstr>A - Conti</vt:lpstr>
      <vt:lpstr>A - Giornale</vt:lpstr>
      <vt:lpstr>A - Situazione contabile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raffaele fiume</cp:lastModifiedBy>
  <dcterms:created xsi:type="dcterms:W3CDTF">1996-11-05T10:16:36Z</dcterms:created>
  <dcterms:modified xsi:type="dcterms:W3CDTF">2022-09-29T12:00:42Z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