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na\OneDrive\Documenti\"/>
    </mc:Choice>
  </mc:AlternateContent>
  <bookViews>
    <workbookView xWindow="0" yWindow="0" windowWidth="20490" windowHeight="7755"/>
  </bookViews>
  <sheets>
    <sheet name="Indicator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2" i="3"/>
  <c r="H2" i="3" l="1"/>
  <c r="J2" i="3" s="1"/>
  <c r="H6" i="3" l="1"/>
  <c r="J6" i="3" s="1"/>
  <c r="H29" i="3"/>
  <c r="J29" i="3" s="1"/>
  <c r="H17" i="3"/>
  <c r="J17" i="3" s="1"/>
  <c r="H35" i="3"/>
  <c r="J35" i="3" s="1"/>
  <c r="H21" i="3"/>
  <c r="J21" i="3" s="1"/>
  <c r="H15" i="3"/>
  <c r="J15" i="3" s="1"/>
  <c r="H30" i="3"/>
  <c r="J30" i="3" s="1"/>
  <c r="H3" i="3"/>
  <c r="J3" i="3" s="1"/>
  <c r="H20" i="3"/>
  <c r="J20" i="3" s="1"/>
  <c r="H8" i="3"/>
  <c r="J8" i="3" s="1"/>
  <c r="H28" i="3"/>
  <c r="J28" i="3" s="1"/>
  <c r="H36" i="3"/>
  <c r="J36" i="3" s="1"/>
  <c r="H4" i="3"/>
  <c r="J4" i="3" s="1"/>
  <c r="H13" i="3"/>
  <c r="J13" i="3" s="1"/>
  <c r="H33" i="3"/>
  <c r="J33" i="3" s="1"/>
  <c r="H26" i="3"/>
  <c r="J26" i="3" s="1"/>
  <c r="H5" i="3"/>
  <c r="J5" i="3" s="1"/>
  <c r="H16" i="3"/>
  <c r="J16" i="3" s="1"/>
  <c r="H27" i="3"/>
  <c r="J27" i="3" s="1"/>
  <c r="H19" i="3"/>
  <c r="J19" i="3" s="1"/>
  <c r="H38" i="3"/>
  <c r="J38" i="3" s="1"/>
  <c r="H34" i="3"/>
  <c r="J34" i="3" s="1"/>
  <c r="H18" i="3"/>
  <c r="J18" i="3" s="1"/>
  <c r="H11" i="3"/>
  <c r="J11" i="3" s="1"/>
  <c r="H22" i="3"/>
  <c r="J22" i="3" s="1"/>
  <c r="H7" i="3"/>
  <c r="J7" i="3" s="1"/>
  <c r="H37" i="3"/>
  <c r="J37" i="3" s="1"/>
  <c r="H25" i="3"/>
  <c r="J25" i="3" s="1"/>
  <c r="H32" i="3"/>
  <c r="J32" i="3" s="1"/>
  <c r="H9" i="3"/>
  <c r="J9" i="3" s="1"/>
  <c r="H14" i="3"/>
  <c r="J14" i="3" s="1"/>
  <c r="H23" i="3"/>
  <c r="J23" i="3" s="1"/>
  <c r="H12" i="3"/>
  <c r="J12" i="3" s="1"/>
  <c r="H31" i="3"/>
  <c r="J31" i="3" s="1"/>
  <c r="H24" i="3"/>
  <c r="J24" i="3" s="1"/>
  <c r="H10" i="3"/>
  <c r="J10" i="3" s="1"/>
</calcChain>
</file>

<file path=xl/sharedStrings.xml><?xml version="1.0" encoding="utf-8"?>
<sst xmlns="http://schemas.openxmlformats.org/spreadsheetml/2006/main" count="90" uniqueCount="53">
  <si>
    <t>ID</t>
  </si>
  <si>
    <t>Montemignaio</t>
  </si>
  <si>
    <t>Arezzo</t>
  </si>
  <si>
    <t>Bucine</t>
  </si>
  <si>
    <t>Capolona</t>
  </si>
  <si>
    <t>Castiglion Fiorentino</t>
  </si>
  <si>
    <t>Laterina</t>
  </si>
  <si>
    <t>Cortona</t>
  </si>
  <si>
    <t>Castelfranco di Sopra</t>
  </si>
  <si>
    <t>Pratovecchio</t>
  </si>
  <si>
    <t>Anghiari</t>
  </si>
  <si>
    <t>Foiano della Chiana</t>
  </si>
  <si>
    <t>Chitignano</t>
  </si>
  <si>
    <t>Chiusi della Verna</t>
  </si>
  <si>
    <t xml:space="preserve">Talla </t>
  </si>
  <si>
    <t>Cavriglia</t>
  </si>
  <si>
    <t>Lucignano</t>
  </si>
  <si>
    <t>San Giovani Valdarno</t>
  </si>
  <si>
    <t>Terranuova Bracciolini</t>
  </si>
  <si>
    <t>Castel San Niccolo</t>
  </si>
  <si>
    <t>Pergine Valdarno</t>
  </si>
  <si>
    <t>Castiglion Fibocchi</t>
  </si>
  <si>
    <t>Montevarchi</t>
  </si>
  <si>
    <t>Sansepolcro</t>
  </si>
  <si>
    <t>Pieve Santo Stefano</t>
  </si>
  <si>
    <t>Caprese Michelangelo</t>
  </si>
  <si>
    <t>Civitella in Val di Chiana</t>
  </si>
  <si>
    <t>Monte San Savino</t>
  </si>
  <si>
    <t>Sestino</t>
  </si>
  <si>
    <t>Badia Tedalda</t>
  </si>
  <si>
    <t>Bibbiena</t>
  </si>
  <si>
    <t>Poppi</t>
  </si>
  <si>
    <t>Monterchi</t>
  </si>
  <si>
    <t>Loro Ciuffenna</t>
  </si>
  <si>
    <t>Marciano della Chiana</t>
  </si>
  <si>
    <t>Ortignano Raggiolo</t>
  </si>
  <si>
    <t>Subbiano</t>
  </si>
  <si>
    <t>Castel Focognano</t>
  </si>
  <si>
    <t>High_school</t>
  </si>
  <si>
    <t>tot_high_grad</t>
  </si>
  <si>
    <t>income_mun</t>
  </si>
  <si>
    <t>schooling_index</t>
  </si>
  <si>
    <t>income_pro_capita</t>
  </si>
  <si>
    <t>arrivals_Italians</t>
  </si>
  <si>
    <t>arrival_foreign</t>
  </si>
  <si>
    <t>presence_Italians</t>
  </si>
  <si>
    <t>presence_foreign</t>
  </si>
  <si>
    <t>municipality</t>
  </si>
  <si>
    <t>province</t>
  </si>
  <si>
    <t>inhabitants</t>
  </si>
  <si>
    <t>competitors</t>
  </si>
  <si>
    <t>graduated</t>
  </si>
  <si>
    <t>total_tourists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</si>
</sst>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164" fontId="3" fillId="0" borderId="0" xfId="1" applyNumberFormat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/>
  </sheetViews>
  <sheetFormatPr defaultRowHeight="15" x14ac:dyDescent="0.25"/>
  <cols>
    <col min="2" max="2" width="22.7109375" bestFit="1" customWidth="1"/>
    <col min="4" max="4" width="18" customWidth="1"/>
    <col min="5" max="5" width="12.5703125" customWidth="1"/>
    <col min="6" max="6" width="9.5703125" customWidth="1"/>
    <col min="7" max="7" width="12.140625" customWidth="1"/>
    <col min="8" max="8" width="14.5703125" customWidth="1"/>
    <col min="9" max="9" width="15.7109375" bestFit="1" customWidth="1"/>
  </cols>
  <sheetData>
    <row r="1" spans="1:16" x14ac:dyDescent="0.25">
      <c r="A1" t="s">
        <v>0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52</v>
      </c>
    </row>
    <row r="2" spans="1:16" x14ac:dyDescent="0.25">
      <c r="A2">
        <v>1</v>
      </c>
      <c r="B2" t="s">
        <v>1</v>
      </c>
      <c r="C2" t="s">
        <v>2</v>
      </c>
      <c r="D2">
        <v>532</v>
      </c>
      <c r="E2" s="2">
        <v>2</v>
      </c>
      <c r="F2">
        <v>0</v>
      </c>
      <c r="G2">
        <v>29</v>
      </c>
      <c r="H2">
        <f t="shared" ref="H2:H38" si="0">F2+G2</f>
        <v>29</v>
      </c>
      <c r="I2">
        <v>10814</v>
      </c>
      <c r="J2">
        <f t="shared" ref="J2:J38" si="1">H2/D2*100</f>
        <v>5.4511278195488719</v>
      </c>
      <c r="K2">
        <f t="shared" ref="K2:K38" si="2">I2/D2</f>
        <v>20.327067669172934</v>
      </c>
      <c r="L2">
        <v>244</v>
      </c>
      <c r="M2">
        <v>437</v>
      </c>
      <c r="N2">
        <v>1502</v>
      </c>
      <c r="O2">
        <v>2379</v>
      </c>
      <c r="P2">
        <v>681</v>
      </c>
    </row>
    <row r="3" spans="1:16" x14ac:dyDescent="0.25">
      <c r="A3">
        <v>2</v>
      </c>
      <c r="B3" t="s">
        <v>3</v>
      </c>
      <c r="C3" t="s">
        <v>2</v>
      </c>
      <c r="D3">
        <v>8746</v>
      </c>
      <c r="E3">
        <v>9</v>
      </c>
      <c r="F3">
        <v>147</v>
      </c>
      <c r="G3">
        <v>1135</v>
      </c>
      <c r="H3">
        <f t="shared" si="0"/>
        <v>1282</v>
      </c>
      <c r="I3">
        <v>200058</v>
      </c>
      <c r="J3">
        <f t="shared" si="1"/>
        <v>14.658129430596844</v>
      </c>
      <c r="K3">
        <f t="shared" si="2"/>
        <v>22.874228218614224</v>
      </c>
      <c r="L3">
        <v>1714</v>
      </c>
      <c r="M3">
        <v>8651</v>
      </c>
      <c r="N3">
        <v>6326</v>
      </c>
      <c r="O3">
        <v>59059</v>
      </c>
      <c r="P3">
        <v>10365</v>
      </c>
    </row>
    <row r="4" spans="1:16" x14ac:dyDescent="0.25">
      <c r="A4">
        <v>3</v>
      </c>
      <c r="B4" t="s">
        <v>4</v>
      </c>
      <c r="C4" t="s">
        <v>2</v>
      </c>
      <c r="D4">
        <v>4344</v>
      </c>
      <c r="E4">
        <v>7</v>
      </c>
      <c r="F4">
        <v>70</v>
      </c>
      <c r="G4">
        <v>641</v>
      </c>
      <c r="H4">
        <f t="shared" si="0"/>
        <v>711</v>
      </c>
      <c r="I4">
        <v>96110</v>
      </c>
      <c r="J4">
        <f t="shared" si="1"/>
        <v>16.367403314917127</v>
      </c>
      <c r="K4">
        <f t="shared" si="2"/>
        <v>22.124769797421731</v>
      </c>
      <c r="L4">
        <v>119</v>
      </c>
      <c r="M4">
        <v>370</v>
      </c>
      <c r="N4">
        <v>268</v>
      </c>
      <c r="O4">
        <v>2338</v>
      </c>
      <c r="P4">
        <v>489</v>
      </c>
    </row>
    <row r="5" spans="1:16" x14ac:dyDescent="0.25">
      <c r="A5">
        <v>4</v>
      </c>
      <c r="B5" t="s">
        <v>5</v>
      </c>
      <c r="C5" t="s">
        <v>2</v>
      </c>
      <c r="D5">
        <v>11410</v>
      </c>
      <c r="E5">
        <v>8</v>
      </c>
      <c r="F5">
        <v>272</v>
      </c>
      <c r="G5">
        <v>1612</v>
      </c>
      <c r="H5">
        <f t="shared" si="0"/>
        <v>1884</v>
      </c>
      <c r="I5">
        <v>234753</v>
      </c>
      <c r="J5">
        <f t="shared" si="1"/>
        <v>16.511831726555652</v>
      </c>
      <c r="K5">
        <f t="shared" si="2"/>
        <v>20.574320771253287</v>
      </c>
      <c r="L5">
        <v>8016</v>
      </c>
      <c r="M5">
        <v>15974</v>
      </c>
      <c r="N5">
        <v>17690</v>
      </c>
      <c r="O5">
        <v>46163</v>
      </c>
      <c r="P5">
        <v>23990</v>
      </c>
    </row>
    <row r="6" spans="1:16" x14ac:dyDescent="0.25">
      <c r="A6">
        <v>5</v>
      </c>
      <c r="B6" t="s">
        <v>6</v>
      </c>
      <c r="C6" t="s">
        <v>2</v>
      </c>
      <c r="D6">
        <v>3310</v>
      </c>
      <c r="E6">
        <v>3</v>
      </c>
      <c r="F6">
        <v>9</v>
      </c>
      <c r="G6">
        <v>229</v>
      </c>
      <c r="H6">
        <f t="shared" si="0"/>
        <v>238</v>
      </c>
      <c r="I6">
        <v>67853</v>
      </c>
      <c r="J6">
        <f t="shared" si="1"/>
        <v>7.190332326283988</v>
      </c>
      <c r="K6">
        <f t="shared" si="2"/>
        <v>20.499395770392749</v>
      </c>
      <c r="L6">
        <v>6210</v>
      </c>
      <c r="M6">
        <v>6350</v>
      </c>
      <c r="N6">
        <v>11220</v>
      </c>
      <c r="O6">
        <v>11343</v>
      </c>
      <c r="P6">
        <v>12560</v>
      </c>
    </row>
    <row r="7" spans="1:16" x14ac:dyDescent="0.25">
      <c r="A7">
        <v>6</v>
      </c>
      <c r="B7" t="s">
        <v>7</v>
      </c>
      <c r="C7" t="s">
        <v>2</v>
      </c>
      <c r="D7">
        <v>22598</v>
      </c>
      <c r="E7">
        <v>32</v>
      </c>
      <c r="F7">
        <v>653</v>
      </c>
      <c r="G7">
        <v>3690</v>
      </c>
      <c r="H7">
        <f t="shared" si="0"/>
        <v>4343</v>
      </c>
      <c r="I7">
        <v>505076</v>
      </c>
      <c r="J7">
        <f t="shared" si="1"/>
        <v>19.218514912824144</v>
      </c>
      <c r="K7">
        <f t="shared" si="2"/>
        <v>22.35047349322949</v>
      </c>
      <c r="L7">
        <v>19536</v>
      </c>
      <c r="M7">
        <v>27054</v>
      </c>
      <c r="N7">
        <v>38814</v>
      </c>
      <c r="O7">
        <v>118678</v>
      </c>
      <c r="P7">
        <v>46590</v>
      </c>
    </row>
    <row r="8" spans="1:16" x14ac:dyDescent="0.25">
      <c r="A8">
        <v>7</v>
      </c>
      <c r="B8" t="s">
        <v>8</v>
      </c>
      <c r="C8" t="s">
        <v>2</v>
      </c>
      <c r="D8">
        <v>2657</v>
      </c>
      <c r="E8">
        <v>3</v>
      </c>
      <c r="F8">
        <v>53</v>
      </c>
      <c r="G8">
        <v>353</v>
      </c>
      <c r="H8">
        <f t="shared" si="0"/>
        <v>406</v>
      </c>
      <c r="I8">
        <v>54833</v>
      </c>
      <c r="J8">
        <f t="shared" si="1"/>
        <v>15.280391418893489</v>
      </c>
      <c r="K8">
        <f t="shared" si="2"/>
        <v>20.637184794881446</v>
      </c>
      <c r="L8">
        <v>1170</v>
      </c>
      <c r="M8">
        <v>1569</v>
      </c>
      <c r="N8">
        <v>2958</v>
      </c>
      <c r="O8">
        <v>11454</v>
      </c>
      <c r="P8">
        <v>2739</v>
      </c>
    </row>
    <row r="9" spans="1:16" x14ac:dyDescent="0.25">
      <c r="A9">
        <v>8</v>
      </c>
      <c r="B9" t="s">
        <v>9</v>
      </c>
      <c r="C9" t="s">
        <v>2</v>
      </c>
      <c r="D9">
        <v>3068</v>
      </c>
      <c r="E9">
        <v>4</v>
      </c>
      <c r="F9">
        <v>93</v>
      </c>
      <c r="G9">
        <v>530</v>
      </c>
      <c r="H9">
        <f t="shared" si="0"/>
        <v>623</v>
      </c>
      <c r="I9">
        <v>73957</v>
      </c>
      <c r="J9">
        <f t="shared" si="1"/>
        <v>20.30638852672751</v>
      </c>
      <c r="K9">
        <f t="shared" si="2"/>
        <v>24.10593220338983</v>
      </c>
      <c r="L9">
        <v>2294</v>
      </c>
      <c r="M9">
        <v>1981</v>
      </c>
      <c r="N9">
        <v>5751</v>
      </c>
      <c r="O9">
        <v>3456</v>
      </c>
      <c r="P9">
        <v>4275</v>
      </c>
    </row>
    <row r="10" spans="1:16" x14ac:dyDescent="0.25">
      <c r="A10">
        <v>9</v>
      </c>
      <c r="B10" t="s">
        <v>2</v>
      </c>
      <c r="C10" t="s">
        <v>2</v>
      </c>
      <c r="D10">
        <v>91626</v>
      </c>
      <c r="E10">
        <v>70</v>
      </c>
      <c r="F10">
        <v>4535</v>
      </c>
      <c r="G10">
        <v>19432</v>
      </c>
      <c r="H10">
        <f t="shared" si="0"/>
        <v>23967</v>
      </c>
      <c r="I10">
        <v>2310395</v>
      </c>
      <c r="J10">
        <f t="shared" si="1"/>
        <v>26.157422565647302</v>
      </c>
      <c r="K10">
        <f t="shared" si="2"/>
        <v>25.21549560168511</v>
      </c>
      <c r="L10">
        <v>91223</v>
      </c>
      <c r="M10">
        <v>62194</v>
      </c>
      <c r="N10">
        <v>172586</v>
      </c>
      <c r="O10">
        <v>133541</v>
      </c>
      <c r="P10">
        <v>153417</v>
      </c>
    </row>
    <row r="11" spans="1:16" x14ac:dyDescent="0.25">
      <c r="A11">
        <v>10</v>
      </c>
      <c r="B11" t="s">
        <v>10</v>
      </c>
      <c r="C11" t="s">
        <v>2</v>
      </c>
      <c r="D11">
        <v>5877</v>
      </c>
      <c r="E11">
        <v>12</v>
      </c>
      <c r="F11">
        <v>128</v>
      </c>
      <c r="G11">
        <v>968</v>
      </c>
      <c r="H11">
        <f t="shared" si="0"/>
        <v>1096</v>
      </c>
      <c r="I11">
        <v>128691</v>
      </c>
      <c r="J11">
        <f t="shared" si="1"/>
        <v>18.648970563212526</v>
      </c>
      <c r="K11">
        <f t="shared" si="2"/>
        <v>21.89739663093415</v>
      </c>
      <c r="L11">
        <v>4701</v>
      </c>
      <c r="M11">
        <v>1132</v>
      </c>
      <c r="N11">
        <v>1636</v>
      </c>
      <c r="O11">
        <v>6039</v>
      </c>
      <c r="P11">
        <v>5833</v>
      </c>
    </row>
    <row r="12" spans="1:16" x14ac:dyDescent="0.25">
      <c r="A12">
        <v>11</v>
      </c>
      <c r="B12" t="s">
        <v>11</v>
      </c>
      <c r="C12" t="s">
        <v>2</v>
      </c>
      <c r="D12">
        <v>7738</v>
      </c>
      <c r="E12">
        <v>9</v>
      </c>
      <c r="F12">
        <v>161</v>
      </c>
      <c r="G12">
        <v>1547</v>
      </c>
      <c r="H12">
        <f t="shared" si="0"/>
        <v>1708</v>
      </c>
      <c r="I12">
        <v>170289</v>
      </c>
      <c r="J12">
        <f t="shared" si="1"/>
        <v>22.072887050917551</v>
      </c>
      <c r="K12">
        <f t="shared" si="2"/>
        <v>22.006849315068493</v>
      </c>
      <c r="L12">
        <v>4264</v>
      </c>
      <c r="M12">
        <v>1917</v>
      </c>
      <c r="N12">
        <v>23195</v>
      </c>
      <c r="O12">
        <v>8831</v>
      </c>
      <c r="P12">
        <v>6181</v>
      </c>
    </row>
    <row r="13" spans="1:16" x14ac:dyDescent="0.25">
      <c r="A13">
        <v>12</v>
      </c>
      <c r="B13" t="s">
        <v>12</v>
      </c>
      <c r="C13" t="s">
        <v>2</v>
      </c>
      <c r="D13">
        <v>817</v>
      </c>
      <c r="E13">
        <v>4</v>
      </c>
      <c r="F13">
        <v>16</v>
      </c>
      <c r="G13">
        <v>111</v>
      </c>
      <c r="H13">
        <f t="shared" si="0"/>
        <v>127</v>
      </c>
      <c r="I13">
        <v>14913</v>
      </c>
      <c r="J13">
        <f t="shared" si="1"/>
        <v>15.544675642594861</v>
      </c>
      <c r="K13">
        <f t="shared" si="2"/>
        <v>18.253365973072217</v>
      </c>
      <c r="L13">
        <v>158</v>
      </c>
      <c r="M13">
        <v>29</v>
      </c>
      <c r="N13">
        <v>836</v>
      </c>
      <c r="O13">
        <v>70</v>
      </c>
      <c r="P13">
        <v>187</v>
      </c>
    </row>
    <row r="14" spans="1:16" x14ac:dyDescent="0.25">
      <c r="A14">
        <v>13</v>
      </c>
      <c r="B14" t="s">
        <v>13</v>
      </c>
      <c r="C14" t="s">
        <v>2</v>
      </c>
      <c r="D14">
        <v>2223</v>
      </c>
      <c r="E14">
        <v>8</v>
      </c>
      <c r="F14">
        <v>228</v>
      </c>
      <c r="G14">
        <v>229</v>
      </c>
      <c r="H14">
        <f t="shared" si="0"/>
        <v>457</v>
      </c>
      <c r="I14">
        <v>49151</v>
      </c>
      <c r="J14">
        <f t="shared" si="1"/>
        <v>20.557804768331085</v>
      </c>
      <c r="K14">
        <f t="shared" si="2"/>
        <v>22.110211426000898</v>
      </c>
      <c r="L14">
        <v>8261</v>
      </c>
      <c r="M14">
        <v>2722</v>
      </c>
      <c r="N14">
        <v>19965</v>
      </c>
      <c r="O14">
        <v>4706</v>
      </c>
      <c r="P14">
        <v>10983</v>
      </c>
    </row>
    <row r="15" spans="1:16" x14ac:dyDescent="0.25">
      <c r="A15">
        <v>14</v>
      </c>
      <c r="B15" t="s">
        <v>14</v>
      </c>
      <c r="C15" t="s">
        <v>2</v>
      </c>
      <c r="D15">
        <v>1237</v>
      </c>
      <c r="E15">
        <v>3</v>
      </c>
      <c r="F15">
        <v>22</v>
      </c>
      <c r="G15">
        <v>157</v>
      </c>
      <c r="H15">
        <f t="shared" si="0"/>
        <v>179</v>
      </c>
      <c r="I15">
        <v>29725</v>
      </c>
      <c r="J15">
        <f t="shared" si="1"/>
        <v>14.470493128536782</v>
      </c>
      <c r="K15">
        <f t="shared" si="2"/>
        <v>24.029911075181893</v>
      </c>
      <c r="L15">
        <v>170</v>
      </c>
      <c r="M15">
        <v>8</v>
      </c>
      <c r="N15">
        <v>467</v>
      </c>
      <c r="O15">
        <v>32</v>
      </c>
      <c r="P15">
        <v>178</v>
      </c>
    </row>
    <row r="16" spans="1:16" x14ac:dyDescent="0.25">
      <c r="A16">
        <v>15</v>
      </c>
      <c r="B16" t="s">
        <v>15</v>
      </c>
      <c r="C16" t="s">
        <v>2</v>
      </c>
      <c r="D16">
        <v>6740</v>
      </c>
      <c r="E16">
        <v>3</v>
      </c>
      <c r="F16">
        <v>121</v>
      </c>
      <c r="G16">
        <v>1000</v>
      </c>
      <c r="H16">
        <f t="shared" si="0"/>
        <v>1121</v>
      </c>
      <c r="I16">
        <v>131604</v>
      </c>
      <c r="J16">
        <f t="shared" si="1"/>
        <v>16.632047477744809</v>
      </c>
      <c r="K16">
        <f t="shared" si="2"/>
        <v>19.525816023738873</v>
      </c>
      <c r="L16">
        <v>5396</v>
      </c>
      <c r="M16">
        <v>13265</v>
      </c>
      <c r="N16">
        <v>24247</v>
      </c>
      <c r="O16">
        <v>92649</v>
      </c>
      <c r="P16">
        <v>18661</v>
      </c>
    </row>
    <row r="17" spans="1:16" x14ac:dyDescent="0.25">
      <c r="A17">
        <v>16</v>
      </c>
      <c r="B17" t="s">
        <v>16</v>
      </c>
      <c r="C17" t="s">
        <v>2</v>
      </c>
      <c r="D17">
        <v>3349</v>
      </c>
      <c r="E17">
        <v>9</v>
      </c>
      <c r="F17">
        <v>69</v>
      </c>
      <c r="G17">
        <v>402</v>
      </c>
      <c r="H17">
        <f t="shared" si="0"/>
        <v>471</v>
      </c>
      <c r="I17">
        <v>75079</v>
      </c>
      <c r="J17">
        <f t="shared" si="1"/>
        <v>14.063899671543744</v>
      </c>
      <c r="K17">
        <f t="shared" si="2"/>
        <v>22.418333830994328</v>
      </c>
      <c r="L17">
        <v>1068</v>
      </c>
      <c r="M17">
        <v>1448</v>
      </c>
      <c r="N17">
        <v>2779</v>
      </c>
      <c r="O17">
        <v>16643</v>
      </c>
      <c r="P17">
        <v>2516</v>
      </c>
    </row>
    <row r="18" spans="1:16" x14ac:dyDescent="0.25">
      <c r="A18">
        <v>17</v>
      </c>
      <c r="B18" t="s">
        <v>17</v>
      </c>
      <c r="C18" t="s">
        <v>2</v>
      </c>
      <c r="D18">
        <v>17732</v>
      </c>
      <c r="E18">
        <v>14</v>
      </c>
      <c r="F18">
        <v>379</v>
      </c>
      <c r="G18">
        <v>2779</v>
      </c>
      <c r="H18">
        <f t="shared" si="0"/>
        <v>3158</v>
      </c>
      <c r="I18">
        <v>391972</v>
      </c>
      <c r="J18">
        <f t="shared" si="1"/>
        <v>17.809609745093617</v>
      </c>
      <c r="K18">
        <f t="shared" si="2"/>
        <v>22.105346266636591</v>
      </c>
      <c r="L18">
        <v>2781</v>
      </c>
      <c r="M18">
        <v>1063</v>
      </c>
      <c r="N18">
        <v>7806</v>
      </c>
      <c r="O18">
        <v>7030</v>
      </c>
      <c r="P18">
        <v>3844</v>
      </c>
    </row>
    <row r="19" spans="1:16" x14ac:dyDescent="0.25">
      <c r="A19">
        <v>18</v>
      </c>
      <c r="B19" t="s">
        <v>18</v>
      </c>
      <c r="C19" t="s">
        <v>2</v>
      </c>
      <c r="D19">
        <v>10392</v>
      </c>
      <c r="E19">
        <v>13</v>
      </c>
      <c r="F19">
        <v>203</v>
      </c>
      <c r="G19">
        <v>1568</v>
      </c>
      <c r="H19">
        <f t="shared" si="0"/>
        <v>1771</v>
      </c>
      <c r="I19">
        <v>226307</v>
      </c>
      <c r="J19">
        <f t="shared" si="1"/>
        <v>17.04195535026944</v>
      </c>
      <c r="K19">
        <f t="shared" si="2"/>
        <v>21.777040030792918</v>
      </c>
      <c r="L19">
        <v>19996</v>
      </c>
      <c r="M19">
        <v>11380</v>
      </c>
      <c r="N19">
        <v>38316</v>
      </c>
      <c r="O19">
        <v>26950</v>
      </c>
      <c r="P19">
        <v>31376</v>
      </c>
    </row>
    <row r="20" spans="1:16" x14ac:dyDescent="0.25">
      <c r="A20">
        <v>19</v>
      </c>
      <c r="B20" t="s">
        <v>19</v>
      </c>
      <c r="C20" t="s">
        <v>2</v>
      </c>
      <c r="D20">
        <v>2859</v>
      </c>
      <c r="E20">
        <v>1</v>
      </c>
      <c r="F20">
        <v>38</v>
      </c>
      <c r="G20">
        <v>394</v>
      </c>
      <c r="H20">
        <f t="shared" si="0"/>
        <v>432</v>
      </c>
      <c r="I20">
        <v>70293</v>
      </c>
      <c r="J20">
        <f t="shared" si="1"/>
        <v>15.110178384050368</v>
      </c>
      <c r="K20">
        <f t="shared" si="2"/>
        <v>24.58656873032529</v>
      </c>
      <c r="L20">
        <v>532</v>
      </c>
      <c r="M20">
        <v>618</v>
      </c>
      <c r="N20">
        <v>1166</v>
      </c>
      <c r="O20">
        <v>3719</v>
      </c>
      <c r="P20">
        <v>1150</v>
      </c>
    </row>
    <row r="21" spans="1:16" x14ac:dyDescent="0.25">
      <c r="B21" t="s">
        <v>20</v>
      </c>
      <c r="C21" t="s">
        <v>2</v>
      </c>
      <c r="D21">
        <v>3182</v>
      </c>
      <c r="E21">
        <v>5</v>
      </c>
      <c r="F21">
        <v>37</v>
      </c>
      <c r="G21">
        <v>393</v>
      </c>
      <c r="H21">
        <f t="shared" si="0"/>
        <v>430</v>
      </c>
      <c r="I21">
        <v>68855</v>
      </c>
      <c r="J21">
        <f t="shared" si="1"/>
        <v>13.513513513513514</v>
      </c>
      <c r="K21">
        <f t="shared" si="2"/>
        <v>21.638906348208675</v>
      </c>
      <c r="L21">
        <v>1373</v>
      </c>
      <c r="M21">
        <v>1906</v>
      </c>
      <c r="N21">
        <v>3255</v>
      </c>
      <c r="O21">
        <v>17702</v>
      </c>
      <c r="P21">
        <v>3279</v>
      </c>
    </row>
    <row r="22" spans="1:16" x14ac:dyDescent="0.25">
      <c r="A22">
        <v>21</v>
      </c>
      <c r="B22" t="s">
        <v>21</v>
      </c>
      <c r="C22" t="s">
        <v>2</v>
      </c>
      <c r="D22">
        <v>1731</v>
      </c>
      <c r="E22">
        <v>5</v>
      </c>
      <c r="F22">
        <v>32</v>
      </c>
      <c r="G22">
        <v>302</v>
      </c>
      <c r="H22">
        <f t="shared" si="0"/>
        <v>334</v>
      </c>
      <c r="I22">
        <v>38835</v>
      </c>
      <c r="J22">
        <f t="shared" si="1"/>
        <v>19.295205083766611</v>
      </c>
      <c r="K22">
        <f t="shared" si="2"/>
        <v>22.435008665511265</v>
      </c>
      <c r="L22">
        <v>214</v>
      </c>
      <c r="M22">
        <v>550</v>
      </c>
      <c r="N22">
        <v>630</v>
      </c>
      <c r="O22">
        <v>3289</v>
      </c>
      <c r="P22">
        <v>764</v>
      </c>
    </row>
    <row r="23" spans="1:16" x14ac:dyDescent="0.25">
      <c r="A23">
        <v>22</v>
      </c>
      <c r="B23" t="s">
        <v>22</v>
      </c>
      <c r="C23" t="s">
        <v>2</v>
      </c>
      <c r="D23">
        <v>21710</v>
      </c>
      <c r="E23">
        <v>7</v>
      </c>
      <c r="F23">
        <v>591</v>
      </c>
      <c r="G23">
        <v>4023</v>
      </c>
      <c r="H23">
        <f t="shared" si="0"/>
        <v>4614</v>
      </c>
      <c r="I23">
        <v>520036</v>
      </c>
      <c r="J23">
        <f t="shared" si="1"/>
        <v>21.252878857669277</v>
      </c>
      <c r="K23">
        <f t="shared" si="2"/>
        <v>23.953754030400738</v>
      </c>
      <c r="L23">
        <v>10020</v>
      </c>
      <c r="M23">
        <v>7687</v>
      </c>
      <c r="N23">
        <v>17829</v>
      </c>
      <c r="O23">
        <v>19391</v>
      </c>
      <c r="P23">
        <v>17707</v>
      </c>
    </row>
    <row r="24" spans="1:16" x14ac:dyDescent="0.25">
      <c r="A24">
        <v>23</v>
      </c>
      <c r="B24" t="s">
        <v>23</v>
      </c>
      <c r="C24" t="s">
        <v>2</v>
      </c>
      <c r="D24">
        <v>15695</v>
      </c>
      <c r="E24">
        <v>28</v>
      </c>
      <c r="F24">
        <v>556</v>
      </c>
      <c r="G24">
        <v>3381</v>
      </c>
      <c r="H24">
        <f t="shared" si="0"/>
        <v>3937</v>
      </c>
      <c r="I24">
        <v>384614</v>
      </c>
      <c r="J24">
        <f t="shared" si="1"/>
        <v>25.084421790379103</v>
      </c>
      <c r="K24">
        <f t="shared" si="2"/>
        <v>24.505511309334182</v>
      </c>
      <c r="L24">
        <v>15655</v>
      </c>
      <c r="M24">
        <v>3452</v>
      </c>
      <c r="N24">
        <v>36913</v>
      </c>
      <c r="O24">
        <v>9105</v>
      </c>
      <c r="P24">
        <v>19107</v>
      </c>
    </row>
    <row r="25" spans="1:16" x14ac:dyDescent="0.25">
      <c r="A25">
        <v>24</v>
      </c>
      <c r="B25" t="s">
        <v>24</v>
      </c>
      <c r="C25" t="s">
        <v>2</v>
      </c>
      <c r="D25">
        <v>3338</v>
      </c>
      <c r="E25">
        <v>7</v>
      </c>
      <c r="F25">
        <v>76</v>
      </c>
      <c r="G25">
        <v>594</v>
      </c>
      <c r="H25">
        <f t="shared" si="0"/>
        <v>670</v>
      </c>
      <c r="I25">
        <v>70704</v>
      </c>
      <c r="J25">
        <f t="shared" si="1"/>
        <v>20.071899340922709</v>
      </c>
      <c r="K25">
        <f t="shared" si="2"/>
        <v>21.181545835829837</v>
      </c>
      <c r="L25">
        <v>6102</v>
      </c>
      <c r="M25">
        <v>2713</v>
      </c>
      <c r="N25">
        <v>17412</v>
      </c>
      <c r="O25">
        <v>5597</v>
      </c>
      <c r="P25">
        <v>8815</v>
      </c>
    </row>
    <row r="26" spans="1:16" x14ac:dyDescent="0.25">
      <c r="A26">
        <v>25</v>
      </c>
      <c r="B26" t="s">
        <v>25</v>
      </c>
      <c r="C26" t="s">
        <v>2</v>
      </c>
      <c r="D26">
        <v>1701</v>
      </c>
      <c r="E26">
        <v>5</v>
      </c>
      <c r="F26">
        <v>31</v>
      </c>
      <c r="G26">
        <v>251</v>
      </c>
      <c r="H26">
        <f t="shared" si="0"/>
        <v>282</v>
      </c>
      <c r="I26">
        <v>32285</v>
      </c>
      <c r="J26">
        <f t="shared" si="1"/>
        <v>16.578483245149911</v>
      </c>
      <c r="K26">
        <f t="shared" si="2"/>
        <v>18.980011757789537</v>
      </c>
      <c r="L26">
        <v>897</v>
      </c>
      <c r="M26">
        <v>386</v>
      </c>
      <c r="N26">
        <v>2514</v>
      </c>
      <c r="O26">
        <v>2380</v>
      </c>
      <c r="P26">
        <v>1283</v>
      </c>
    </row>
    <row r="27" spans="1:16" x14ac:dyDescent="0.25">
      <c r="A27">
        <v>26</v>
      </c>
      <c r="B27" t="s">
        <v>26</v>
      </c>
      <c r="C27" t="s">
        <v>2</v>
      </c>
      <c r="D27">
        <v>7649</v>
      </c>
      <c r="E27">
        <v>10</v>
      </c>
      <c r="F27">
        <v>119</v>
      </c>
      <c r="G27">
        <v>1147</v>
      </c>
      <c r="H27">
        <f t="shared" si="0"/>
        <v>1266</v>
      </c>
      <c r="I27">
        <v>182680</v>
      </c>
      <c r="J27">
        <f t="shared" si="1"/>
        <v>16.551183161197542</v>
      </c>
      <c r="K27">
        <f t="shared" si="2"/>
        <v>23.88286050464113</v>
      </c>
      <c r="L27">
        <v>7747</v>
      </c>
      <c r="M27">
        <v>2379</v>
      </c>
      <c r="N27">
        <v>16495</v>
      </c>
      <c r="O27">
        <v>11158</v>
      </c>
      <c r="P27">
        <v>10126</v>
      </c>
    </row>
    <row r="28" spans="1:16" x14ac:dyDescent="0.25">
      <c r="A28">
        <v>27</v>
      </c>
      <c r="B28" t="s">
        <v>27</v>
      </c>
      <c r="C28" t="s">
        <v>2</v>
      </c>
      <c r="D28">
        <v>7847</v>
      </c>
      <c r="E28">
        <v>14</v>
      </c>
      <c r="F28">
        <v>139</v>
      </c>
      <c r="G28">
        <v>1008</v>
      </c>
      <c r="H28">
        <f t="shared" si="0"/>
        <v>1147</v>
      </c>
      <c r="I28">
        <v>189134</v>
      </c>
      <c r="J28">
        <f t="shared" si="1"/>
        <v>14.617051102332102</v>
      </c>
      <c r="K28">
        <f t="shared" si="2"/>
        <v>24.102714413151524</v>
      </c>
      <c r="L28">
        <v>6628</v>
      </c>
      <c r="M28">
        <v>3950</v>
      </c>
      <c r="N28">
        <v>12894</v>
      </c>
      <c r="O28">
        <v>16696</v>
      </c>
      <c r="P28">
        <v>10578</v>
      </c>
    </row>
    <row r="29" spans="1:16" x14ac:dyDescent="0.25">
      <c r="A29">
        <v>28</v>
      </c>
      <c r="B29" t="s">
        <v>28</v>
      </c>
      <c r="C29" t="s">
        <v>2</v>
      </c>
      <c r="D29">
        <v>1525</v>
      </c>
      <c r="E29">
        <v>1</v>
      </c>
      <c r="F29">
        <v>23</v>
      </c>
      <c r="G29">
        <v>145</v>
      </c>
      <c r="H29">
        <f t="shared" si="0"/>
        <v>168</v>
      </c>
      <c r="I29">
        <v>33196</v>
      </c>
      <c r="J29">
        <f t="shared" si="1"/>
        <v>11.016393442622952</v>
      </c>
      <c r="K29">
        <f t="shared" si="2"/>
        <v>21.767868852459017</v>
      </c>
      <c r="L29">
        <v>214</v>
      </c>
      <c r="M29">
        <v>550</v>
      </c>
      <c r="N29">
        <v>630</v>
      </c>
      <c r="O29">
        <v>3289</v>
      </c>
      <c r="P29">
        <v>764</v>
      </c>
    </row>
    <row r="30" spans="1:16" x14ac:dyDescent="0.25">
      <c r="A30">
        <v>29</v>
      </c>
      <c r="B30" t="s">
        <v>29</v>
      </c>
      <c r="C30" t="s">
        <v>2</v>
      </c>
      <c r="D30">
        <v>1390</v>
      </c>
      <c r="E30">
        <v>4</v>
      </c>
      <c r="F30">
        <v>31</v>
      </c>
      <c r="G30">
        <v>174</v>
      </c>
      <c r="H30">
        <f t="shared" si="0"/>
        <v>205</v>
      </c>
      <c r="I30">
        <v>29560</v>
      </c>
      <c r="J30">
        <f t="shared" si="1"/>
        <v>14.748201438848922</v>
      </c>
      <c r="K30">
        <f t="shared" si="2"/>
        <v>21.266187050359711</v>
      </c>
      <c r="L30">
        <v>638</v>
      </c>
      <c r="M30">
        <v>28</v>
      </c>
      <c r="N30">
        <v>3091</v>
      </c>
      <c r="O30">
        <v>100</v>
      </c>
      <c r="P30">
        <v>666</v>
      </c>
    </row>
    <row r="31" spans="1:16" x14ac:dyDescent="0.25">
      <c r="A31">
        <v>30</v>
      </c>
      <c r="B31" t="s">
        <v>30</v>
      </c>
      <c r="C31" t="s">
        <v>2</v>
      </c>
      <c r="D31">
        <v>10969</v>
      </c>
      <c r="E31">
        <v>11</v>
      </c>
      <c r="F31">
        <v>321</v>
      </c>
      <c r="G31">
        <v>2199</v>
      </c>
      <c r="H31">
        <f t="shared" si="0"/>
        <v>2520</v>
      </c>
      <c r="I31">
        <v>281059</v>
      </c>
      <c r="J31">
        <f t="shared" si="1"/>
        <v>22.973835354179961</v>
      </c>
      <c r="K31">
        <f t="shared" si="2"/>
        <v>25.623028534962167</v>
      </c>
      <c r="L31">
        <v>6387</v>
      </c>
      <c r="M31">
        <v>1803</v>
      </c>
      <c r="N31">
        <v>14839</v>
      </c>
      <c r="O31">
        <v>7889</v>
      </c>
      <c r="P31">
        <v>8190</v>
      </c>
    </row>
    <row r="32" spans="1:16" x14ac:dyDescent="0.25">
      <c r="A32">
        <v>31</v>
      </c>
      <c r="B32" t="s">
        <v>31</v>
      </c>
      <c r="C32" t="s">
        <v>2</v>
      </c>
      <c r="D32">
        <v>5601</v>
      </c>
      <c r="E32">
        <v>17</v>
      </c>
      <c r="F32">
        <v>132</v>
      </c>
      <c r="G32">
        <v>1010</v>
      </c>
      <c r="H32">
        <f t="shared" si="0"/>
        <v>1142</v>
      </c>
      <c r="I32">
        <v>140102</v>
      </c>
      <c r="J32">
        <f t="shared" si="1"/>
        <v>20.389216211390824</v>
      </c>
      <c r="K32">
        <f t="shared" si="2"/>
        <v>25.013747545081234</v>
      </c>
      <c r="L32">
        <v>15326</v>
      </c>
      <c r="M32">
        <v>4960</v>
      </c>
      <c r="N32">
        <v>52630</v>
      </c>
      <c r="O32">
        <v>25086</v>
      </c>
      <c r="P32">
        <v>20286</v>
      </c>
    </row>
    <row r="33" spans="1:16" x14ac:dyDescent="0.25">
      <c r="A33">
        <v>32</v>
      </c>
      <c r="B33" t="s">
        <v>32</v>
      </c>
      <c r="C33" t="s">
        <v>2</v>
      </c>
      <c r="D33">
        <v>1913</v>
      </c>
      <c r="E33">
        <v>4</v>
      </c>
      <c r="F33">
        <v>49</v>
      </c>
      <c r="G33">
        <v>261</v>
      </c>
      <c r="H33">
        <f t="shared" si="0"/>
        <v>310</v>
      </c>
      <c r="I33">
        <v>40147</v>
      </c>
      <c r="J33">
        <f t="shared" si="1"/>
        <v>16.204913748039729</v>
      </c>
      <c r="K33">
        <f t="shared" si="2"/>
        <v>20.986408782017772</v>
      </c>
      <c r="L33">
        <v>63</v>
      </c>
      <c r="M33">
        <v>150</v>
      </c>
      <c r="N33">
        <v>180</v>
      </c>
      <c r="O33">
        <v>1255</v>
      </c>
      <c r="P33">
        <v>213</v>
      </c>
    </row>
    <row r="34" spans="1:16" x14ac:dyDescent="0.25">
      <c r="A34">
        <v>33</v>
      </c>
      <c r="B34" t="s">
        <v>33</v>
      </c>
      <c r="C34" t="s">
        <v>2</v>
      </c>
      <c r="D34">
        <v>4452</v>
      </c>
      <c r="E34">
        <v>10</v>
      </c>
      <c r="F34">
        <v>83</v>
      </c>
      <c r="G34">
        <v>721</v>
      </c>
      <c r="H34">
        <f t="shared" si="0"/>
        <v>804</v>
      </c>
      <c r="I34">
        <v>95333</v>
      </c>
      <c r="J34">
        <f t="shared" si="1"/>
        <v>18.059299191374663</v>
      </c>
      <c r="K34">
        <f t="shared" si="2"/>
        <v>21.413522012578618</v>
      </c>
      <c r="L34">
        <v>1210</v>
      </c>
      <c r="M34">
        <v>6208</v>
      </c>
      <c r="N34">
        <v>2246</v>
      </c>
      <c r="O34">
        <v>20522</v>
      </c>
      <c r="P34">
        <v>7418</v>
      </c>
    </row>
    <row r="35" spans="1:16" x14ac:dyDescent="0.25">
      <c r="A35">
        <v>34</v>
      </c>
      <c r="B35" t="s">
        <v>34</v>
      </c>
      <c r="C35" t="s">
        <v>2</v>
      </c>
      <c r="D35">
        <v>2401</v>
      </c>
      <c r="E35">
        <v>6</v>
      </c>
      <c r="F35">
        <v>27</v>
      </c>
      <c r="G35">
        <v>314</v>
      </c>
      <c r="H35">
        <f t="shared" si="0"/>
        <v>341</v>
      </c>
      <c r="I35">
        <v>51012</v>
      </c>
      <c r="J35">
        <f t="shared" si="1"/>
        <v>14.202415660141607</v>
      </c>
      <c r="K35">
        <f t="shared" si="2"/>
        <v>21.246147438567263</v>
      </c>
      <c r="L35">
        <v>224</v>
      </c>
      <c r="M35">
        <v>529</v>
      </c>
      <c r="N35">
        <v>904</v>
      </c>
      <c r="O35">
        <v>3834</v>
      </c>
      <c r="P35">
        <v>753</v>
      </c>
    </row>
    <row r="36" spans="1:16" x14ac:dyDescent="0.25">
      <c r="A36">
        <v>35</v>
      </c>
      <c r="B36" t="s">
        <v>35</v>
      </c>
      <c r="C36" t="s">
        <v>2</v>
      </c>
      <c r="D36">
        <v>804</v>
      </c>
      <c r="E36">
        <v>1</v>
      </c>
      <c r="F36">
        <v>9</v>
      </c>
      <c r="G36">
        <v>109</v>
      </c>
      <c r="H36">
        <f t="shared" si="0"/>
        <v>118</v>
      </c>
      <c r="I36">
        <v>14119</v>
      </c>
      <c r="J36">
        <f t="shared" si="1"/>
        <v>14.676616915422885</v>
      </c>
      <c r="K36">
        <f t="shared" si="2"/>
        <v>17.560945273631841</v>
      </c>
      <c r="L36">
        <v>75</v>
      </c>
      <c r="M36">
        <v>179</v>
      </c>
      <c r="N36">
        <v>315</v>
      </c>
      <c r="O36">
        <v>1994</v>
      </c>
      <c r="P36">
        <v>254</v>
      </c>
    </row>
    <row r="37" spans="1:16" x14ac:dyDescent="0.25">
      <c r="A37">
        <v>36</v>
      </c>
      <c r="B37" t="s">
        <v>36</v>
      </c>
      <c r="C37" t="s">
        <v>2</v>
      </c>
      <c r="D37">
        <v>4442</v>
      </c>
      <c r="E37">
        <v>13</v>
      </c>
      <c r="F37">
        <v>95</v>
      </c>
      <c r="G37">
        <v>740</v>
      </c>
      <c r="H37">
        <f t="shared" si="0"/>
        <v>835</v>
      </c>
      <c r="I37">
        <v>102789</v>
      </c>
      <c r="J37">
        <f t="shared" si="1"/>
        <v>18.797838811346239</v>
      </c>
      <c r="K37">
        <f t="shared" si="2"/>
        <v>23.140252138676271</v>
      </c>
      <c r="L37">
        <v>3140</v>
      </c>
      <c r="M37">
        <v>1774</v>
      </c>
      <c r="N37">
        <v>5274</v>
      </c>
      <c r="O37">
        <v>8686</v>
      </c>
      <c r="P37">
        <v>4914</v>
      </c>
    </row>
    <row r="38" spans="1:16" x14ac:dyDescent="0.25">
      <c r="A38">
        <v>37</v>
      </c>
      <c r="B38" t="s">
        <v>37</v>
      </c>
      <c r="C38" t="s">
        <v>2</v>
      </c>
      <c r="D38">
        <v>3343</v>
      </c>
      <c r="E38">
        <v>1</v>
      </c>
      <c r="F38">
        <v>57</v>
      </c>
      <c r="G38">
        <v>548</v>
      </c>
      <c r="H38">
        <f t="shared" si="0"/>
        <v>605</v>
      </c>
      <c r="I38">
        <v>72928</v>
      </c>
      <c r="J38">
        <f t="shared" si="1"/>
        <v>18.097517200119654</v>
      </c>
      <c r="K38">
        <f t="shared" si="2"/>
        <v>21.815136105294645</v>
      </c>
      <c r="L38">
        <v>0</v>
      </c>
      <c r="M38">
        <v>346</v>
      </c>
      <c r="N38">
        <v>6</v>
      </c>
      <c r="O38">
        <v>4091</v>
      </c>
      <c r="P38">
        <v>346</v>
      </c>
    </row>
    <row r="39" spans="1:16" x14ac:dyDescent="0.25">
      <c r="J39" s="3"/>
      <c r="K39" s="3"/>
    </row>
  </sheetData>
  <sortState ref="A2:N40">
    <sortCondition ref="A2:A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0C9C0102B4408FAA4B60EAB15CA9" ma:contentTypeVersion="2" ma:contentTypeDescription="Creare un nuovo documento." ma:contentTypeScope="" ma:versionID="0e05fdd72b37cbd26b22d10d771a96d5">
  <xsd:schema xmlns:xsd="http://www.w3.org/2001/XMLSchema" xmlns:xs="http://www.w3.org/2001/XMLSchema" xmlns:p="http://schemas.microsoft.com/office/2006/metadata/properties" xmlns:ns2="0d4deb5b-c831-45f1-9ed2-a5eb8cce041e" targetNamespace="http://schemas.microsoft.com/office/2006/metadata/properties" ma:root="true" ma:fieldsID="414b430762b74122d9c9f4fd169e28ba" ns2:_="">
    <xsd:import namespace="0d4deb5b-c831-45f1-9ed2-a5eb8cce0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deb5b-c831-45f1-9ed2-a5eb8cce0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2AE2B-88CB-4E4C-8996-830A1C52D3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C9078-8885-42A9-915F-C61820DF1916}">
  <ds:schemaRefs>
    <ds:schemaRef ds:uri="http://schemas.microsoft.com/office/2006/metadata/properties"/>
    <ds:schemaRef ds:uri="http://schemas.microsoft.com/office/2006/documentManagement/types"/>
    <ds:schemaRef ds:uri="0d4deb5b-c831-45f1-9ed2-a5eb8cce041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992E2C-8CE8-495B-A35A-1F284C229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4deb5b-c831-45f1-9ed2-a5eb8cce0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 Punzo</dc:creator>
  <cp:keywords/>
  <dc:description/>
  <cp:lastModifiedBy>Gennaro Punzo</cp:lastModifiedBy>
  <cp:revision/>
  <dcterms:created xsi:type="dcterms:W3CDTF">2015-03-27T12:16:20Z</dcterms:created>
  <dcterms:modified xsi:type="dcterms:W3CDTF">2023-10-25T07:32:46Z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0x01010015D00C9C0102B4408FAA4B60EAB15CA9</vt:lpwstr>
  </property>
</Properties>
</file>