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rita\Documents\02 - Economia degli intermediari finanziari 22-23\"/>
    </mc:Choice>
  </mc:AlternateContent>
  <bookViews>
    <workbookView xWindow="0" yWindow="0" windowWidth="20490" windowHeight="7230" tabRatio="500" activeTab="1"/>
  </bookViews>
  <sheets>
    <sheet name="Capitale differito" sheetId="6" r:id="rId1"/>
    <sheet name="RCA" sheetId="5" r:id="rId2"/>
    <sheet name="Settore (1)" sheetId="1" r:id="rId3"/>
    <sheet name="Settore (2)" sheetId="2" r:id="rId4"/>
    <sheet name="Settore (3)" sheetId="3" r:id="rId5"/>
    <sheet name="Settore (5)" sheetId="4" r:id="rId6"/>
  </sheets>
  <definedNames>
    <definedName name="_xlnm.Print_Area" localSheetId="2">'Settore (1)'!$A$1:$I$139</definedName>
    <definedName name="_xlnm.Print_Area" localSheetId="3">'Settore (2)'!$A$1:$I$139</definedName>
    <definedName name="_xlnm.Print_Area" localSheetId="4">'Settore (3)'!$A$1:$I$139</definedName>
    <definedName name="_xlnm.Print_Area" localSheetId="5">'Settore (5)'!$A$1:$I$139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5" l="1"/>
  <c r="F11" i="5"/>
  <c r="F12" i="5"/>
  <c r="F9" i="5"/>
  <c r="D10" i="5"/>
  <c r="D11" i="5"/>
  <c r="D12" i="5"/>
  <c r="D9" i="5"/>
  <c r="F6" i="5"/>
  <c r="D6" i="5"/>
  <c r="F5" i="5"/>
  <c r="D5" i="5"/>
  <c r="F4" i="5"/>
  <c r="D4" i="5"/>
  <c r="F3" i="5"/>
  <c r="E3" i="5"/>
  <c r="D3" i="5"/>
  <c r="C9" i="6"/>
  <c r="C8" i="6"/>
  <c r="B12" i="6" l="1"/>
  <c r="B11" i="6"/>
  <c r="B8" i="6"/>
  <c r="B9" i="6"/>
  <c r="L6" i="1" l="1"/>
  <c r="K6" i="1"/>
  <c r="J6" i="1"/>
</calcChain>
</file>

<file path=xl/sharedStrings.xml><?xml version="1.0" encoding="utf-8"?>
<sst xmlns="http://schemas.openxmlformats.org/spreadsheetml/2006/main" count="595" uniqueCount="160">
  <si>
    <t>INDAGINE SUI DATI TECNICI RCA - SETTORE AUTOVETTURE – Tot. Mercato (SINISTRI GESTITI) - Anno 2020</t>
  </si>
  <si>
    <t>Provincia</t>
  </si>
  <si>
    <t>Loss Ratio al lordo della stima per sinistri tardivi</t>
  </si>
  <si>
    <t xml:space="preserve"> Frequenza sinistri al netto della stima per sinistri tardivi</t>
  </si>
  <si>
    <t xml:space="preserve"> Frequenza sinistri al lordo della stima per sinistri tardivi</t>
  </si>
  <si>
    <t>Costo medio sinistri gestiti al netto della stima per sinistri tardivi</t>
  </si>
  <si>
    <t>Costo medio sinistri gestiti al lordo della stima per sinistri tardivi</t>
  </si>
  <si>
    <t>Premio medio puro per sinistri gestiti al netto della stima per sinistri tardivi</t>
  </si>
  <si>
    <t>Premio medio puro per sinistri gestiti al lordo della stima per sinistri tardivi</t>
  </si>
  <si>
    <t>Premio medio pagato *</t>
  </si>
  <si>
    <t>Torino</t>
  </si>
  <si>
    <t>Cuneo</t>
  </si>
  <si>
    <t>Alessandria</t>
  </si>
  <si>
    <t>Novara</t>
  </si>
  <si>
    <t>Asti</t>
  </si>
  <si>
    <t>Vercelli</t>
  </si>
  <si>
    <t>Biella</t>
  </si>
  <si>
    <t>Verbano-Cusio-Ossola</t>
  </si>
  <si>
    <t>TOTALE PIEMONTE</t>
  </si>
  <si>
    <t>Aosta</t>
  </si>
  <si>
    <t>TOTALE VALLE D'AOSTA</t>
  </si>
  <si>
    <t>Genova</t>
  </si>
  <si>
    <t>Savona</t>
  </si>
  <si>
    <t>La Spezia</t>
  </si>
  <si>
    <t>Imperia</t>
  </si>
  <si>
    <t>TOTALE LIGURIA</t>
  </si>
  <si>
    <t xml:space="preserve">Milano </t>
  </si>
  <si>
    <t>Brescia</t>
  </si>
  <si>
    <t>Bergamo</t>
  </si>
  <si>
    <t>Varese</t>
  </si>
  <si>
    <t>Monza e della Brianza</t>
  </si>
  <si>
    <t>Como</t>
  </si>
  <si>
    <t>Pavia</t>
  </si>
  <si>
    <t>Mantova</t>
  </si>
  <si>
    <t>Cremona</t>
  </si>
  <si>
    <t>Lecco</t>
  </si>
  <si>
    <t>Lodi</t>
  </si>
  <si>
    <t>Sondrio</t>
  </si>
  <si>
    <t>TOTALE LOMBARDIA</t>
  </si>
  <si>
    <t>Trento</t>
  </si>
  <si>
    <t>Bolzano</t>
  </si>
  <si>
    <t>TOTALE TRENTINO-ALTO ADIGE</t>
  </si>
  <si>
    <t>Padova</t>
  </si>
  <si>
    <t>Treviso</t>
  </si>
  <si>
    <t>Verona</t>
  </si>
  <si>
    <t>Vicenza</t>
  </si>
  <si>
    <t>Venezia</t>
  </si>
  <si>
    <t>Rovigo</t>
  </si>
  <si>
    <t>Belluno</t>
  </si>
  <si>
    <t>TOTALE VENETO</t>
  </si>
  <si>
    <t>Udine</t>
  </si>
  <si>
    <t>Pordenone</t>
  </si>
  <si>
    <t>Trieste</t>
  </si>
  <si>
    <t>Gorizia</t>
  </si>
  <si>
    <t>TOTALE FRIULI-VENEZIA GIULIA</t>
  </si>
  <si>
    <t>Bologna</t>
  </si>
  <si>
    <t>Modena</t>
  </si>
  <si>
    <t>Reggio Emilia</t>
  </si>
  <si>
    <t>Ravenna</t>
  </si>
  <si>
    <t>Parma</t>
  </si>
  <si>
    <t>Forlì-Cesena</t>
  </si>
  <si>
    <t>Rimini</t>
  </si>
  <si>
    <t>Ferrara</t>
  </si>
  <si>
    <t>Piacenza</t>
  </si>
  <si>
    <t>TOTALE EMILIA ROMAGNA</t>
  </si>
  <si>
    <t>Ancona</t>
  </si>
  <si>
    <t>Pesaro e Urbino</t>
  </si>
  <si>
    <t>Macerata</t>
  </si>
  <si>
    <t>Ascoli Piceno</t>
  </si>
  <si>
    <t>Fermo</t>
  </si>
  <si>
    <t>TOTALE MARCHE</t>
  </si>
  <si>
    <t>Firenze</t>
  </si>
  <si>
    <t>Pisa</t>
  </si>
  <si>
    <t>Lucca</t>
  </si>
  <si>
    <t>Arezzo</t>
  </si>
  <si>
    <t>Pistoia</t>
  </si>
  <si>
    <t>Livorno</t>
  </si>
  <si>
    <t>Prato</t>
  </si>
  <si>
    <t>Siena</t>
  </si>
  <si>
    <t>Massa-Carrara</t>
  </si>
  <si>
    <t>Grosseto</t>
  </si>
  <si>
    <t>TOTALE TOSCANA</t>
  </si>
  <si>
    <t>Perugia</t>
  </si>
  <si>
    <t>Terni</t>
  </si>
  <si>
    <t>TOTALE UMBRIA</t>
  </si>
  <si>
    <t xml:space="preserve">Roma </t>
  </si>
  <si>
    <t>Latina</t>
  </si>
  <si>
    <t>Frosinone</t>
  </si>
  <si>
    <t>Viterbo</t>
  </si>
  <si>
    <t>Rieti</t>
  </si>
  <si>
    <t>TOTALE LAZIO</t>
  </si>
  <si>
    <t>Napoli</t>
  </si>
  <si>
    <t>Salerno</t>
  </si>
  <si>
    <t>Caserta</t>
  </si>
  <si>
    <t>Avellino</t>
  </si>
  <si>
    <t>Benevento</t>
  </si>
  <si>
    <t>TOTALE CAMPANIA</t>
  </si>
  <si>
    <t>Chieti</t>
  </si>
  <si>
    <t>Pescara</t>
  </si>
  <si>
    <t>Teramo</t>
  </si>
  <si>
    <t>L’Aquila</t>
  </si>
  <si>
    <t>TOTALE ABRUZZO</t>
  </si>
  <si>
    <t>Campobasso</t>
  </si>
  <si>
    <t>Isernia</t>
  </si>
  <si>
    <t>TOTALE MOLISE</t>
  </si>
  <si>
    <t>Bari</t>
  </si>
  <si>
    <t>Lecce</t>
  </si>
  <si>
    <t>Taranto</t>
  </si>
  <si>
    <t>Foggia</t>
  </si>
  <si>
    <t>Brindisi</t>
  </si>
  <si>
    <t>Barletta-Andria-Trani</t>
  </si>
  <si>
    <t>TOTALE PUGLIA</t>
  </si>
  <si>
    <t>Potenza</t>
  </si>
  <si>
    <t>Matera</t>
  </si>
  <si>
    <t>TOTALE BASILICATA</t>
  </si>
  <si>
    <t>Cosenza</t>
  </si>
  <si>
    <t>Reggio Calabria</t>
  </si>
  <si>
    <t>Catanzaro</t>
  </si>
  <si>
    <t>Vibo Valentia</t>
  </si>
  <si>
    <t>Crotone</t>
  </si>
  <si>
    <t>TOTALE CALABRIA</t>
  </si>
  <si>
    <t>Palermo</t>
  </si>
  <si>
    <t>Catania</t>
  </si>
  <si>
    <t>Messina</t>
  </si>
  <si>
    <t>Trapani</t>
  </si>
  <si>
    <t>Siracusa</t>
  </si>
  <si>
    <t>Agrigento</t>
  </si>
  <si>
    <t>Ragusa</t>
  </si>
  <si>
    <t>Caltanissetta</t>
  </si>
  <si>
    <t>Enna</t>
  </si>
  <si>
    <t>TOTALE SICILIA</t>
  </si>
  <si>
    <t xml:space="preserve">Cagliari </t>
  </si>
  <si>
    <t xml:space="preserve">Nuoro </t>
  </si>
  <si>
    <t>Oristano</t>
  </si>
  <si>
    <t xml:space="preserve">Sassari </t>
  </si>
  <si>
    <t>Sud Sardegna</t>
  </si>
  <si>
    <t>TOTALE SARDEGNA</t>
  </si>
  <si>
    <t>TOTALE tutte le regioni</t>
  </si>
  <si>
    <t>Direzione</t>
  </si>
  <si>
    <t>di cui in Stati esteri</t>
  </si>
  <si>
    <t>TOTALE COMPLESSIVO</t>
  </si>
  <si>
    <t>* al netto di oneri fiscali e parafiscali.</t>
  </si>
  <si>
    <t xml:space="preserve">INDAGINE SUI DATI TECNICI RCA - SETTORE CICLOMOTORI - Tot. Mercato (SINISTRI GESTITI) - Anno 2020 </t>
  </si>
  <si>
    <t>INDAGINE SUI DATI TECNICI RCA - SETTORE MOTOCICLI - Tot. Mercato (SINISTRI GESTITI) - Anno 2020</t>
  </si>
  <si>
    <t>INDAGINE SUI DATI TECNICI RCA - SETTORE AUTOCARRI - Tot. Mercato (SINISTRI GESTITI) - Anno 2020</t>
  </si>
  <si>
    <t>Premio puro</t>
  </si>
  <si>
    <t>Caricamenti</t>
  </si>
  <si>
    <t>Premio di tariffa</t>
  </si>
  <si>
    <t>Milano</t>
  </si>
  <si>
    <t>TOT. COMPLESSIVO</t>
  </si>
  <si>
    <t>C</t>
  </si>
  <si>
    <t>i</t>
  </si>
  <si>
    <t>n</t>
  </si>
  <si>
    <t>C*p</t>
  </si>
  <si>
    <t>p</t>
  </si>
  <si>
    <t>(1+i)</t>
  </si>
  <si>
    <r>
      <t>(1+i)</t>
    </r>
    <r>
      <rPr>
        <vertAlign val="superscript"/>
        <sz val="11"/>
        <color rgb="FF000000"/>
        <rFont val="Calibri"/>
        <family val="2"/>
        <scheme val="minor"/>
      </rPr>
      <t>n</t>
    </r>
  </si>
  <si>
    <t>P</t>
  </si>
  <si>
    <t>l 20</t>
  </si>
  <si>
    <t>l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</si>
</sst>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_-* #,##0.00_-;\-* #,##0.00_-;_-* \-??_-;_-@_-"/>
    <numFmt numFmtId="166" formatCode="_-* #,##0_-;\-* #,##0_-;_-* \-??_-;_-@_-"/>
  </numFmts>
  <fonts count="20" x14ac:knownFonts="1">
    <font>
      <sz val="11"/>
      <color rgb="FF000000"/>
      <name val="Arial"/>
      <family val="2"/>
      <charset val="1"/>
    </font>
    <font>
      <i/>
      <sz val="14"/>
      <color rgb="FF000000"/>
      <name val="Arial"/>
      <family val="2"/>
      <charset val="1"/>
    </font>
    <font>
      <b/>
      <sz val="9"/>
      <color rgb="FFFFFFFF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FFFFFF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000080"/>
      </patternFill>
    </fill>
    <fill>
      <patternFill patternType="solid">
        <fgColor rgb="FFD3DFEE"/>
        <bgColor rgb="FFCC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</borders>
  <cellStyleXfs count="3">
    <xf numFmtId="0" fontId="0" fillId="0" borderId="0"/>
    <xf numFmtId="165" fontId="9" fillId="0" borderId="0" applyBorder="0" applyProtection="0"/>
    <xf numFmtId="9" fontId="9" fillId="0" borderId="0" applyBorder="0" applyProtection="0"/>
  </cellStyleXfs>
  <cellXfs count="63">
    <xf numFmtId="0" fontId="0" fillId="0" borderId="0" xfId="0"/>
    <xf numFmtId="10" fontId="0" fillId="0" borderId="0" xfId="2" applyNumberFormat="1" applyFont="1" applyBorder="1" applyAlignment="1" applyProtection="1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4" fontId="4" fillId="3" borderId="0" xfId="0" applyNumberFormat="1" applyFont="1" applyFill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166" fontId="4" fillId="3" borderId="0" xfId="1" applyNumberFormat="1" applyFont="1" applyFill="1" applyBorder="1" applyAlignment="1" applyProtection="1">
      <alignment horizontal="center" vertical="center"/>
    </xf>
    <xf numFmtId="166" fontId="4" fillId="3" borderId="0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6" fontId="4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right" vertical="center"/>
    </xf>
    <xf numFmtId="0" fontId="5" fillId="3" borderId="0" xfId="0" applyFont="1" applyFill="1" applyAlignment="1">
      <alignment horizontal="left" vertical="center"/>
    </xf>
    <xf numFmtId="164" fontId="6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66" fontId="8" fillId="0" borderId="2" xfId="1" applyNumberFormat="1" applyFont="1" applyBorder="1" applyAlignment="1" applyProtection="1">
      <alignment horizontal="center" vertical="center"/>
    </xf>
    <xf numFmtId="166" fontId="7" fillId="0" borderId="2" xfId="1" applyNumberFormat="1" applyFont="1" applyBorder="1" applyAlignment="1" applyProtection="1">
      <alignment horizontal="right" vertical="center"/>
    </xf>
    <xf numFmtId="0" fontId="8" fillId="0" borderId="0" xfId="0" applyFont="1"/>
    <xf numFmtId="0" fontId="0" fillId="0" borderId="0" xfId="0" applyFont="1" applyAlignment="1">
      <alignment horizontal="left"/>
    </xf>
    <xf numFmtId="3" fontId="10" fillId="3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164" fontId="11" fillId="0" borderId="2" xfId="0" applyNumberFormat="1" applyFont="1" applyBorder="1" applyAlignment="1">
      <alignment horizontal="left" vertical="center"/>
    </xf>
    <xf numFmtId="166" fontId="0" fillId="0" borderId="0" xfId="0" applyNumberFormat="1"/>
    <xf numFmtId="0" fontId="12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164" fontId="10" fillId="3" borderId="0" xfId="0" applyNumberFormat="1" applyFont="1" applyFill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14" fillId="0" borderId="2" xfId="0" applyNumberFormat="1" applyFont="1" applyBorder="1" applyAlignment="1">
      <alignment horizontal="right" vertical="center"/>
    </xf>
    <xf numFmtId="0" fontId="12" fillId="0" borderId="0" xfId="0" applyFont="1"/>
    <xf numFmtId="0" fontId="14" fillId="0" borderId="0" xfId="0" applyFont="1"/>
    <xf numFmtId="3" fontId="10" fillId="3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0" fontId="15" fillId="0" borderId="0" xfId="0" applyFont="1"/>
    <xf numFmtId="3" fontId="15" fillId="0" borderId="0" xfId="0" applyNumberFormat="1" applyFont="1"/>
    <xf numFmtId="0" fontId="16" fillId="0" borderId="0" xfId="0" applyFont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0" fontId="16" fillId="0" borderId="0" xfId="0" applyNumberFormat="1" applyFont="1"/>
    <xf numFmtId="3" fontId="16" fillId="0" borderId="0" xfId="0" applyNumberFormat="1" applyFont="1"/>
    <xf numFmtId="1" fontId="16" fillId="0" borderId="0" xfId="0" applyNumberFormat="1" applyFont="1"/>
    <xf numFmtId="0" fontId="18" fillId="0" borderId="0" xfId="0" applyFont="1"/>
    <xf numFmtId="10" fontId="18" fillId="0" borderId="0" xfId="0" applyNumberFormat="1" applyFont="1"/>
    <xf numFmtId="3" fontId="18" fillId="0" borderId="0" xfId="0" applyNumberFormat="1" applyFont="1"/>
    <xf numFmtId="1" fontId="18" fillId="0" borderId="0" xfId="0" applyNumberFormat="1" applyFont="1"/>
    <xf numFmtId="0" fontId="16" fillId="0" borderId="0" xfId="0" applyFont="1" applyAlignment="1">
      <alignment horizontal="left"/>
    </xf>
    <xf numFmtId="2" fontId="15" fillId="0" borderId="0" xfId="0" applyNumberFormat="1" applyFont="1"/>
    <xf numFmtId="0" fontId="15" fillId="4" borderId="0" xfId="0" applyFont="1" applyFill="1"/>
    <xf numFmtId="3" fontId="15" fillId="4" borderId="0" xfId="0" applyNumberFormat="1" applyFont="1" applyFill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3DF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opLeftCell="A6" zoomScale="220" zoomScaleNormal="220" workbookViewId="0">
      <selection activeCell="C10" sqref="C10"/>
    </sheetView>
  </sheetViews>
  <sheetFormatPr defaultRowHeight="15" x14ac:dyDescent="0.25"/>
  <cols>
    <col min="1" max="16384" width="9" style="46"/>
  </cols>
  <sheetData>
    <row r="2" spans="1:3" x14ac:dyDescent="0.25">
      <c r="A2" s="46" t="s">
        <v>158</v>
      </c>
      <c r="B2" s="46">
        <v>99169</v>
      </c>
    </row>
    <row r="3" spans="1:3" x14ac:dyDescent="0.25">
      <c r="A3" s="46" t="s">
        <v>159</v>
      </c>
      <c r="B3" s="46">
        <v>97870</v>
      </c>
    </row>
    <row r="4" spans="1:3" x14ac:dyDescent="0.25">
      <c r="A4" s="46" t="s">
        <v>150</v>
      </c>
      <c r="B4" s="47">
        <v>20000</v>
      </c>
    </row>
    <row r="5" spans="1:3" x14ac:dyDescent="0.25">
      <c r="A5" s="46" t="s">
        <v>151</v>
      </c>
      <c r="B5" s="60">
        <v>0.03</v>
      </c>
    </row>
    <row r="6" spans="1:3" x14ac:dyDescent="0.25">
      <c r="A6" s="46" t="s">
        <v>152</v>
      </c>
      <c r="B6" s="46">
        <v>20</v>
      </c>
    </row>
    <row r="8" spans="1:3" x14ac:dyDescent="0.25">
      <c r="A8" s="46" t="s">
        <v>154</v>
      </c>
      <c r="B8" s="46">
        <f>B3/B2</f>
        <v>0.98690114854440403</v>
      </c>
      <c r="C8" s="46">
        <f>B3/B2</f>
        <v>0.98690114854440403</v>
      </c>
    </row>
    <row r="9" spans="1:3" x14ac:dyDescent="0.25">
      <c r="A9" s="46" t="s">
        <v>153</v>
      </c>
      <c r="B9" s="47">
        <f>B4*(B3/B2)</f>
        <v>19738.02297088808</v>
      </c>
      <c r="C9" s="46">
        <f>B4*C8</f>
        <v>19738.02297088808</v>
      </c>
    </row>
    <row r="10" spans="1:3" x14ac:dyDescent="0.25">
      <c r="A10" s="46" t="s">
        <v>155</v>
      </c>
      <c r="B10" s="46">
        <v>1.03</v>
      </c>
    </row>
    <row r="11" spans="1:3" ht="17.25" x14ac:dyDescent="0.25">
      <c r="A11" s="46" t="s">
        <v>156</v>
      </c>
      <c r="B11" s="46">
        <f>POWER(B10,B6)</f>
        <v>1.8061112346694133</v>
      </c>
    </row>
    <row r="12" spans="1:3" x14ac:dyDescent="0.25">
      <c r="A12" s="61" t="s">
        <v>157</v>
      </c>
      <c r="B12" s="62">
        <f>B9/B11</f>
        <v>10928.464754553661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B1" zoomScale="140" zoomScaleNormal="140" workbookViewId="0">
      <selection activeCell="D12" sqref="D12:F12"/>
    </sheetView>
  </sheetViews>
  <sheetFormatPr defaultRowHeight="15.75" x14ac:dyDescent="0.25"/>
  <cols>
    <col min="1" max="1" width="22.125" style="48" bestFit="1" customWidth="1"/>
    <col min="2" max="6" width="20.625" style="48" customWidth="1"/>
    <col min="7" max="16384" width="9" style="48"/>
  </cols>
  <sheetData>
    <row r="1" spans="1:6" ht="16.5" thickBot="1" x14ac:dyDescent="0.3">
      <c r="A1" s="59">
        <v>2020</v>
      </c>
    </row>
    <row r="2" spans="1:6" ht="63" x14ac:dyDescent="0.25">
      <c r="A2" s="49" t="s">
        <v>1</v>
      </c>
      <c r="B2" s="50" t="s">
        <v>4</v>
      </c>
      <c r="C2" s="50" t="s">
        <v>6</v>
      </c>
      <c r="D2" s="51" t="s">
        <v>145</v>
      </c>
      <c r="E2" s="51" t="s">
        <v>146</v>
      </c>
      <c r="F2" s="51" t="s">
        <v>147</v>
      </c>
    </row>
    <row r="3" spans="1:6" x14ac:dyDescent="0.25">
      <c r="A3" s="48" t="s">
        <v>26</v>
      </c>
      <c r="B3" s="52">
        <v>4.5683366546511797E-2</v>
      </c>
      <c r="C3" s="53">
        <v>4609.9246914140504</v>
      </c>
      <c r="D3" s="54">
        <f>C3*B3</f>
        <v>210.59687942968336</v>
      </c>
      <c r="E3" s="48">
        <f>50+40</f>
        <v>90</v>
      </c>
      <c r="F3" s="54">
        <f>D3+E3</f>
        <v>300.59687942968333</v>
      </c>
    </row>
    <row r="4" spans="1:6" x14ac:dyDescent="0.25">
      <c r="A4" s="48" t="s">
        <v>71</v>
      </c>
      <c r="B4" s="52">
        <v>5.4681567042261701E-2</v>
      </c>
      <c r="C4" s="53">
        <v>4366.3966079377997</v>
      </c>
      <c r="D4" s="54">
        <f>C4*B4</f>
        <v>238.76140885005486</v>
      </c>
      <c r="E4" s="48">
        <v>90</v>
      </c>
      <c r="F4" s="54">
        <f>D4+E4</f>
        <v>328.76140885005486</v>
      </c>
    </row>
    <row r="5" spans="1:6" x14ac:dyDescent="0.25">
      <c r="A5" s="48" t="s">
        <v>91</v>
      </c>
      <c r="B5" s="52">
        <v>7.3537885407564604E-2</v>
      </c>
      <c r="C5" s="53">
        <v>4139.4996944553804</v>
      </c>
      <c r="D5" s="54">
        <f>C5*B5</f>
        <v>304.41005417550844</v>
      </c>
      <c r="E5" s="48">
        <v>90</v>
      </c>
      <c r="F5" s="54">
        <f>D5+E5</f>
        <v>394.41005417550844</v>
      </c>
    </row>
    <row r="6" spans="1:6" x14ac:dyDescent="0.25">
      <c r="A6" s="55" t="s">
        <v>140</v>
      </c>
      <c r="B6" s="56">
        <v>4.3896216748216102E-2</v>
      </c>
      <c r="C6" s="57">
        <v>4683.9540644917797</v>
      </c>
      <c r="D6" s="58">
        <f>C6*B6</f>
        <v>205.60786285361894</v>
      </c>
      <c r="E6" s="55">
        <v>90</v>
      </c>
      <c r="F6" s="58">
        <f>D6+E6</f>
        <v>295.60786285361894</v>
      </c>
    </row>
    <row r="7" spans="1:6" ht="16.5" thickBot="1" x14ac:dyDescent="0.3">
      <c r="A7" s="59">
        <v>2021</v>
      </c>
    </row>
    <row r="8" spans="1:6" ht="63" x14ac:dyDescent="0.25">
      <c r="A8" s="49" t="s">
        <v>1</v>
      </c>
      <c r="B8" s="50" t="s">
        <v>4</v>
      </c>
      <c r="C8" s="50" t="s">
        <v>6</v>
      </c>
    </row>
    <row r="9" spans="1:6" x14ac:dyDescent="0.25">
      <c r="A9" s="48" t="s">
        <v>148</v>
      </c>
      <c r="B9" s="52">
        <v>5.6000000000000001E-2</v>
      </c>
      <c r="C9" s="53">
        <v>3802</v>
      </c>
      <c r="D9" s="53">
        <f>C9*B9</f>
        <v>212.91200000000001</v>
      </c>
      <c r="E9" s="48">
        <v>90</v>
      </c>
      <c r="F9" s="53">
        <f>D9+E9</f>
        <v>302.91200000000003</v>
      </c>
    </row>
    <row r="10" spans="1:6" x14ac:dyDescent="0.25">
      <c r="A10" s="48" t="s">
        <v>71</v>
      </c>
      <c r="B10" s="52">
        <v>6.2E-2</v>
      </c>
      <c r="C10" s="53">
        <v>4453</v>
      </c>
      <c r="D10" s="53">
        <f t="shared" ref="D10:D12" si="0">C10*B10</f>
        <v>276.08600000000001</v>
      </c>
      <c r="E10" s="48">
        <v>90</v>
      </c>
      <c r="F10" s="53">
        <f t="shared" ref="F10:F12" si="1">D10+E10</f>
        <v>366.08600000000001</v>
      </c>
    </row>
    <row r="11" spans="1:6" x14ac:dyDescent="0.25">
      <c r="A11" s="48" t="s">
        <v>91</v>
      </c>
      <c r="B11" s="52">
        <v>8.2000000000000003E-2</v>
      </c>
      <c r="C11" s="53">
        <v>4182</v>
      </c>
      <c r="D11" s="53">
        <f t="shared" si="0"/>
        <v>342.92400000000004</v>
      </c>
      <c r="E11" s="48">
        <v>90</v>
      </c>
      <c r="F11" s="53">
        <f t="shared" si="1"/>
        <v>432.92400000000004</v>
      </c>
    </row>
    <row r="12" spans="1:6" x14ac:dyDescent="0.25">
      <c r="A12" s="55" t="s">
        <v>149</v>
      </c>
      <c r="B12" s="56">
        <v>5.1999999999999998E-2</v>
      </c>
      <c r="C12" s="57">
        <v>4516</v>
      </c>
      <c r="D12" s="57">
        <f t="shared" si="0"/>
        <v>234.83199999999999</v>
      </c>
      <c r="E12" s="55">
        <v>90</v>
      </c>
      <c r="F12" s="57">
        <f t="shared" si="1"/>
        <v>324.83199999999999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topLeftCell="A121" zoomScaleNormal="100" workbookViewId="0">
      <selection activeCell="F136" activeCellId="2" sqref="A136 D136 F136"/>
    </sheetView>
  </sheetViews>
  <sheetFormatPr defaultColWidth="8.375" defaultRowHeight="15" outlineLevelRow="2" x14ac:dyDescent="0.25"/>
  <cols>
    <col min="1" max="1" width="23.125" customWidth="1"/>
    <col min="2" max="3" width="12" customWidth="1"/>
    <col min="4" max="4" width="12" style="41" customWidth="1"/>
    <col min="5" max="5" width="12" customWidth="1"/>
    <col min="6" max="6" width="12" style="41" customWidth="1"/>
    <col min="7" max="8" width="12" customWidth="1"/>
    <col min="9" max="9" width="12" style="1" customWidth="1"/>
  </cols>
  <sheetData>
    <row r="1" spans="1:13" ht="18.75" x14ac:dyDescent="0.2">
      <c r="A1" s="3" t="s">
        <v>0</v>
      </c>
      <c r="B1" s="2"/>
      <c r="C1" s="2"/>
      <c r="D1" s="36"/>
      <c r="E1" s="2"/>
      <c r="F1" s="36"/>
      <c r="G1" s="2"/>
    </row>
    <row r="2" spans="1:13" ht="18.75" x14ac:dyDescent="0.2">
      <c r="A2" s="3"/>
      <c r="B2" s="2"/>
      <c r="C2" s="2"/>
      <c r="D2" s="36"/>
      <c r="E2" s="2"/>
      <c r="F2" s="36"/>
      <c r="G2" s="2"/>
    </row>
    <row r="3" spans="1:13" ht="18.75" x14ac:dyDescent="0.2">
      <c r="A3" s="3"/>
      <c r="B3" s="2"/>
      <c r="C3" s="2"/>
      <c r="D3" s="36"/>
      <c r="E3" s="2"/>
      <c r="F3" s="36"/>
      <c r="G3" s="2"/>
    </row>
    <row r="4" spans="1:13" x14ac:dyDescent="0.2">
      <c r="A4" s="4"/>
      <c r="B4" s="2"/>
      <c r="C4" s="2"/>
      <c r="D4" s="36"/>
      <c r="E4" s="2"/>
      <c r="F4" s="36"/>
      <c r="G4" s="2"/>
    </row>
    <row r="5" spans="1:13" s="7" customFormat="1" ht="78.75" customHeight="1" x14ac:dyDescent="0.2">
      <c r="A5" s="5" t="s">
        <v>1</v>
      </c>
      <c r="B5" s="6" t="s">
        <v>2</v>
      </c>
      <c r="C5" s="6" t="s">
        <v>3</v>
      </c>
      <c r="D5" s="37" t="s">
        <v>4</v>
      </c>
      <c r="E5" s="6" t="s">
        <v>5</v>
      </c>
      <c r="F5" s="37" t="s">
        <v>6</v>
      </c>
      <c r="G5" s="6" t="s">
        <v>7</v>
      </c>
      <c r="H5" s="6" t="s">
        <v>8</v>
      </c>
      <c r="I5" s="6" t="s">
        <v>9</v>
      </c>
    </row>
    <row r="6" spans="1:13" ht="14.25" outlineLevel="2" x14ac:dyDescent="0.2">
      <c r="A6" s="8" t="s">
        <v>10</v>
      </c>
      <c r="B6" s="9">
        <v>0.66284967782586102</v>
      </c>
      <c r="C6" s="9">
        <v>4.2822220737419599E-2</v>
      </c>
      <c r="D6" s="38">
        <v>4.63204670062769E-2</v>
      </c>
      <c r="E6" s="10">
        <v>4298.3879622655004</v>
      </c>
      <c r="F6" s="43">
        <v>4382.0395105532798</v>
      </c>
      <c r="G6" s="11">
        <v>184.06651813520099</v>
      </c>
      <c r="H6" s="12">
        <v>202.978116568785</v>
      </c>
      <c r="I6" s="11">
        <v>306.22043482701901</v>
      </c>
      <c r="J6">
        <f>C6*E6</f>
        <v>184.06651813520048</v>
      </c>
      <c r="K6">
        <f>D6*F6</f>
        <v>202.97811656878497</v>
      </c>
      <c r="L6" s="35">
        <f>I6-K6</f>
        <v>103.24231825823404</v>
      </c>
      <c r="M6" s="35"/>
    </row>
    <row r="7" spans="1:13" ht="14.25" outlineLevel="2" x14ac:dyDescent="0.2">
      <c r="A7" s="13" t="s">
        <v>11</v>
      </c>
      <c r="B7" s="14">
        <v>0.63319576396633304</v>
      </c>
      <c r="C7" s="14">
        <v>3.4572455804140999E-2</v>
      </c>
      <c r="D7" s="39">
        <v>3.6610352959369097E-2</v>
      </c>
      <c r="E7" s="15">
        <v>4488.3874600639001</v>
      </c>
      <c r="F7" s="44">
        <v>4521.1538693619004</v>
      </c>
      <c r="G7" s="16">
        <v>155.17457709492001</v>
      </c>
      <c r="H7" s="17">
        <v>165.521038940956</v>
      </c>
      <c r="I7" s="16">
        <v>261.40579005793398</v>
      </c>
    </row>
    <row r="8" spans="1:13" ht="14.25" outlineLevel="2" x14ac:dyDescent="0.2">
      <c r="A8" s="8" t="s">
        <v>12</v>
      </c>
      <c r="B8" s="9">
        <v>0.73781542350988105</v>
      </c>
      <c r="C8" s="9">
        <v>3.6580404517093303E-2</v>
      </c>
      <c r="D8" s="38">
        <v>3.9518142458878101E-2</v>
      </c>
      <c r="E8" s="10">
        <v>4665.1822758136304</v>
      </c>
      <c r="F8" s="43">
        <v>5035.1733853489404</v>
      </c>
      <c r="G8" s="11">
        <v>170.654254795236</v>
      </c>
      <c r="H8" s="12">
        <v>198.98069914737101</v>
      </c>
      <c r="I8" s="11">
        <v>269.688993760519</v>
      </c>
    </row>
    <row r="9" spans="1:13" ht="14.25" outlineLevel="2" x14ac:dyDescent="0.2">
      <c r="A9" s="13" t="s">
        <v>13</v>
      </c>
      <c r="B9" s="14">
        <v>0.658969820252717</v>
      </c>
      <c r="C9" s="14">
        <v>3.3573664294501503E-2</v>
      </c>
      <c r="D9" s="39">
        <v>3.5758963099075503E-2</v>
      </c>
      <c r="E9" s="15">
        <v>4649.5027829313503</v>
      </c>
      <c r="F9" s="44">
        <v>4651.1242560603896</v>
      </c>
      <c r="G9" s="16">
        <v>156.10084557048799</v>
      </c>
      <c r="H9" s="17">
        <v>166.31938064167801</v>
      </c>
      <c r="I9" s="16">
        <v>252.39301638714599</v>
      </c>
    </row>
    <row r="10" spans="1:13" ht="14.25" outlineLevel="2" x14ac:dyDescent="0.2">
      <c r="A10" s="8" t="s">
        <v>14</v>
      </c>
      <c r="B10" s="9">
        <v>0.49322786788255601</v>
      </c>
      <c r="C10" s="9">
        <v>3.7707390648567103E-2</v>
      </c>
      <c r="D10" s="38">
        <v>4.0370976541189298E-2</v>
      </c>
      <c r="E10" s="10">
        <v>3081.1559574468101</v>
      </c>
      <c r="F10" s="43">
        <v>3150.2513910969801</v>
      </c>
      <c r="G10" s="11">
        <v>116.182351336607</v>
      </c>
      <c r="H10" s="12">
        <v>127.178725008825</v>
      </c>
      <c r="I10" s="11">
        <v>257.84983633387901</v>
      </c>
    </row>
    <row r="11" spans="1:13" ht="14.25" outlineLevel="2" x14ac:dyDescent="0.2">
      <c r="A11" s="13" t="s">
        <v>15</v>
      </c>
      <c r="B11" s="14">
        <v>0.65382686262045797</v>
      </c>
      <c r="C11" s="14">
        <v>3.0576138727074601E-2</v>
      </c>
      <c r="D11" s="39">
        <v>3.2709985864388197E-2</v>
      </c>
      <c r="E11" s="15">
        <v>5114.1534157832702</v>
      </c>
      <c r="F11" s="44">
        <v>5038.4060005505098</v>
      </c>
      <c r="G11" s="16">
        <v>156.37106431253201</v>
      </c>
      <c r="H11" s="17">
        <v>164.806189057056</v>
      </c>
      <c r="I11" s="16">
        <v>252.06396139267301</v>
      </c>
    </row>
    <row r="12" spans="1:13" ht="14.25" outlineLevel="2" x14ac:dyDescent="0.2">
      <c r="A12" s="8" t="s">
        <v>16</v>
      </c>
      <c r="B12" s="9">
        <v>0.73225944056325598</v>
      </c>
      <c r="C12" s="9">
        <v>3.6715418746053802E-2</v>
      </c>
      <c r="D12" s="38">
        <v>3.8894991307657001E-2</v>
      </c>
      <c r="E12" s="10">
        <v>4783.6749116607798</v>
      </c>
      <c r="F12" s="43">
        <v>4775.34111629976</v>
      </c>
      <c r="G12" s="11">
        <v>175.634627526618</v>
      </c>
      <c r="H12" s="12">
        <v>185.736851209576</v>
      </c>
      <c r="I12" s="11">
        <v>253.64896773021701</v>
      </c>
    </row>
    <row r="13" spans="1:13" ht="14.25" outlineLevel="2" x14ac:dyDescent="0.2">
      <c r="A13" s="13" t="s">
        <v>17</v>
      </c>
      <c r="B13" s="14">
        <v>0.81494368057493305</v>
      </c>
      <c r="C13" s="14">
        <v>3.39121850530614E-2</v>
      </c>
      <c r="D13" s="39">
        <v>3.6525992237104801E-2</v>
      </c>
      <c r="E13" s="15">
        <v>4983.7098908369198</v>
      </c>
      <c r="F13" s="44">
        <v>5600.7364864864903</v>
      </c>
      <c r="G13" s="16">
        <v>169.00849206883399</v>
      </c>
      <c r="H13" s="17">
        <v>204.572457427475</v>
      </c>
      <c r="I13" s="16">
        <v>251.026497049651</v>
      </c>
    </row>
    <row r="14" spans="1:13" ht="14.25" outlineLevel="1" x14ac:dyDescent="0.2">
      <c r="A14" s="18" t="s">
        <v>18</v>
      </c>
      <c r="B14" s="19">
        <v>0.66488643781104895</v>
      </c>
      <c r="C14" s="9">
        <v>3.8979712389686498E-2</v>
      </c>
      <c r="D14" s="38">
        <v>4.1924962117545303E-2</v>
      </c>
      <c r="E14" s="10">
        <v>4389.2536491910996</v>
      </c>
      <c r="F14" s="43">
        <v>4491.8183985825499</v>
      </c>
      <c r="G14" s="11">
        <v>171.091844850851</v>
      </c>
      <c r="H14" s="12">
        <v>188.31931619946599</v>
      </c>
      <c r="I14" s="11">
        <v>283.23530980637003</v>
      </c>
    </row>
    <row r="15" spans="1:13" ht="14.25" outlineLevel="2" x14ac:dyDescent="0.2">
      <c r="A15" s="13" t="s">
        <v>19</v>
      </c>
      <c r="B15" s="14">
        <v>0.486662796297405</v>
      </c>
      <c r="C15" s="14">
        <v>3.3602659028265702E-2</v>
      </c>
      <c r="D15" s="39">
        <v>3.5913095173755599E-2</v>
      </c>
      <c r="E15" s="15">
        <v>3399.1942098914401</v>
      </c>
      <c r="F15" s="44">
        <v>3492.4808126410799</v>
      </c>
      <c r="G15" s="16">
        <v>114.22196400583699</v>
      </c>
      <c r="H15" s="17">
        <v>125.425795816895</v>
      </c>
      <c r="I15" s="16">
        <v>257.72628762903298</v>
      </c>
    </row>
    <row r="16" spans="1:13" ht="14.25" outlineLevel="1" x14ac:dyDescent="0.2">
      <c r="A16" s="18" t="s">
        <v>20</v>
      </c>
      <c r="B16" s="19">
        <v>0.486662796297405</v>
      </c>
      <c r="C16" s="9">
        <v>3.3602659028265702E-2</v>
      </c>
      <c r="D16" s="38">
        <v>3.5913095173755599E-2</v>
      </c>
      <c r="E16" s="10">
        <v>3399.1942098914401</v>
      </c>
      <c r="F16" s="43">
        <v>3492.4808126410799</v>
      </c>
      <c r="G16" s="11">
        <v>114.22196400583699</v>
      </c>
      <c r="H16" s="12">
        <v>125.425795816895</v>
      </c>
      <c r="I16" s="11">
        <v>257.72628762903298</v>
      </c>
    </row>
    <row r="17" spans="1:9" ht="14.25" outlineLevel="2" x14ac:dyDescent="0.2">
      <c r="A17" s="13" t="s">
        <v>21</v>
      </c>
      <c r="B17" s="14">
        <v>0.69143703485706898</v>
      </c>
      <c r="C17" s="14">
        <v>5.8671108137995101E-2</v>
      </c>
      <c r="D17" s="39">
        <v>6.3329192207402102E-2</v>
      </c>
      <c r="E17" s="15">
        <v>3683.8460536113198</v>
      </c>
      <c r="F17" s="44">
        <v>3823.3235319479199</v>
      </c>
      <c r="G17" s="16">
        <v>216.13533017515601</v>
      </c>
      <c r="H17" s="17">
        <v>242.12799082581299</v>
      </c>
      <c r="I17" s="16">
        <v>350.18082431159502</v>
      </c>
    </row>
    <row r="18" spans="1:9" ht="14.25" outlineLevel="2" x14ac:dyDescent="0.2">
      <c r="A18" s="8" t="s">
        <v>22</v>
      </c>
      <c r="B18" s="9">
        <v>0.54919157247456596</v>
      </c>
      <c r="C18" s="9">
        <v>4.1609003869291401E-2</v>
      </c>
      <c r="D18" s="38">
        <v>4.4680430423362602E-2</v>
      </c>
      <c r="E18" s="10">
        <v>3295.7237400305398</v>
      </c>
      <c r="F18" s="43">
        <v>3564.8991782553699</v>
      </c>
      <c r="G18" s="11">
        <v>137.13178185104599</v>
      </c>
      <c r="H18" s="12">
        <v>159.28122970034201</v>
      </c>
      <c r="I18" s="11">
        <v>290.02853955432499</v>
      </c>
    </row>
    <row r="19" spans="1:9" ht="14.25" outlineLevel="2" x14ac:dyDescent="0.2">
      <c r="A19" s="13" t="s">
        <v>23</v>
      </c>
      <c r="B19" s="14">
        <v>0.75066860430398896</v>
      </c>
      <c r="C19" s="14">
        <v>4.5849303332281197E-2</v>
      </c>
      <c r="D19" s="39">
        <v>4.95107543851738E-2</v>
      </c>
      <c r="E19" s="15">
        <v>5166.7004327301302</v>
      </c>
      <c r="F19" s="44">
        <v>5335.26320582878</v>
      </c>
      <c r="G19" s="16">
        <v>236.889615367272</v>
      </c>
      <c r="H19" s="17">
        <v>264.152906164044</v>
      </c>
      <c r="I19" s="16">
        <v>351.89017450511801</v>
      </c>
    </row>
    <row r="20" spans="1:9" ht="14.25" outlineLevel="2" x14ac:dyDescent="0.2">
      <c r="A20" s="8" t="s">
        <v>24</v>
      </c>
      <c r="B20" s="9">
        <v>0.72729875630369001</v>
      </c>
      <c r="C20" s="9">
        <v>4.1684165291193398E-2</v>
      </c>
      <c r="D20" s="38">
        <v>4.5883835177607003E-2</v>
      </c>
      <c r="E20" s="10">
        <v>4640.78795688847</v>
      </c>
      <c r="F20" s="43">
        <v>4654.2681992337202</v>
      </c>
      <c r="G20" s="11">
        <v>193.44737227631899</v>
      </c>
      <c r="H20" s="12">
        <v>213.55567492601699</v>
      </c>
      <c r="I20" s="11">
        <v>293.628544081884</v>
      </c>
    </row>
    <row r="21" spans="1:9" ht="14.25" outlineLevel="1" x14ac:dyDescent="0.2">
      <c r="A21" s="20" t="s">
        <v>25</v>
      </c>
      <c r="B21" s="21">
        <v>0.68114575765589302</v>
      </c>
      <c r="C21" s="14">
        <v>5.0936910227734403E-2</v>
      </c>
      <c r="D21" s="39">
        <v>5.5065056084265797E-2</v>
      </c>
      <c r="E21" s="15">
        <v>3938.0004900225999</v>
      </c>
      <c r="F21" s="44">
        <v>4089.4785948123899</v>
      </c>
      <c r="G21" s="16">
        <v>200.589577437055</v>
      </c>
      <c r="H21" s="17">
        <v>225.18736817874901</v>
      </c>
      <c r="I21" s="16">
        <v>330.60085253075999</v>
      </c>
    </row>
    <row r="22" spans="1:9" ht="14.25" outlineLevel="2" x14ac:dyDescent="0.2">
      <c r="A22" s="8" t="s">
        <v>26</v>
      </c>
      <c r="B22" s="9">
        <v>0.67463312026474898</v>
      </c>
      <c r="C22" s="9">
        <v>4.2383470980147199E-2</v>
      </c>
      <c r="D22" s="38">
        <v>4.5683366546511797E-2</v>
      </c>
      <c r="E22" s="10">
        <v>4485.60180735415</v>
      </c>
      <c r="F22" s="43">
        <v>4609.9246914140504</v>
      </c>
      <c r="G22" s="11">
        <v>190.11537403048999</v>
      </c>
      <c r="H22" s="12">
        <v>210.59687942968301</v>
      </c>
      <c r="I22" s="11">
        <v>312.16504660642499</v>
      </c>
    </row>
    <row r="23" spans="1:9" ht="14.25" outlineLevel="2" x14ac:dyDescent="0.2">
      <c r="A23" s="13" t="s">
        <v>27</v>
      </c>
      <c r="B23" s="14">
        <v>0.58876105576590398</v>
      </c>
      <c r="C23" s="14">
        <v>3.6565406232951202E-2</v>
      </c>
      <c r="D23" s="39">
        <v>3.8952067993780301E-2</v>
      </c>
      <c r="E23" s="15">
        <v>4111.4718945177001</v>
      </c>
      <c r="F23" s="44">
        <v>4331.4426187977297</v>
      </c>
      <c r="G23" s="16">
        <v>150.33764003840099</v>
      </c>
      <c r="H23" s="17">
        <v>168.71864739856699</v>
      </c>
      <c r="I23" s="16">
        <v>286.56556976086898</v>
      </c>
    </row>
    <row r="24" spans="1:9" ht="14.25" outlineLevel="2" x14ac:dyDescent="0.2">
      <c r="A24" s="8" t="s">
        <v>28</v>
      </c>
      <c r="B24" s="9">
        <v>0.59079545366157304</v>
      </c>
      <c r="C24" s="9">
        <v>3.4986928982527199E-2</v>
      </c>
      <c r="D24" s="38">
        <v>3.74616394052429E-2</v>
      </c>
      <c r="E24" s="10">
        <v>4154.5322898208296</v>
      </c>
      <c r="F24" s="43">
        <v>4354.1935365236995</v>
      </c>
      <c r="G24" s="11">
        <v>145.35432617957801</v>
      </c>
      <c r="H24" s="12">
        <v>163.11522816588999</v>
      </c>
      <c r="I24" s="11">
        <v>276.09425081887599</v>
      </c>
    </row>
    <row r="25" spans="1:9" ht="14.25" outlineLevel="2" x14ac:dyDescent="0.2">
      <c r="A25" s="13" t="s">
        <v>29</v>
      </c>
      <c r="B25" s="14">
        <v>0.578082602735843</v>
      </c>
      <c r="C25" s="14">
        <v>3.6943010879086302E-2</v>
      </c>
      <c r="D25" s="39">
        <v>3.9853327620138303E-2</v>
      </c>
      <c r="E25" s="15">
        <v>4200.68493713113</v>
      </c>
      <c r="F25" s="44">
        <v>4265.1641769743101</v>
      </c>
      <c r="G25" s="16">
        <v>155.18594933204901</v>
      </c>
      <c r="H25" s="17">
        <v>169.98098529863501</v>
      </c>
      <c r="I25" s="16">
        <v>294.04272762089698</v>
      </c>
    </row>
    <row r="26" spans="1:9" ht="14.25" outlineLevel="2" x14ac:dyDescent="0.2">
      <c r="A26" s="8" t="s">
        <v>30</v>
      </c>
      <c r="B26" s="9">
        <v>0.53559088433138302</v>
      </c>
      <c r="C26" s="9">
        <v>3.9810651577660602E-2</v>
      </c>
      <c r="D26" s="38">
        <v>4.2790827472598401E-2</v>
      </c>
      <c r="E26" s="10">
        <v>3551.1599183929702</v>
      </c>
      <c r="F26" s="43">
        <v>3693.0494476079198</v>
      </c>
      <c r="G26" s="11">
        <v>141.37399020769601</v>
      </c>
      <c r="H26" s="12">
        <v>158.02864176036601</v>
      </c>
      <c r="I26" s="11">
        <v>295.05476359562101</v>
      </c>
    </row>
    <row r="27" spans="1:9" ht="14.25" outlineLevel="2" x14ac:dyDescent="0.2">
      <c r="A27" s="13" t="s">
        <v>31</v>
      </c>
      <c r="B27" s="14">
        <v>0.51824222432895894</v>
      </c>
      <c r="C27" s="14">
        <v>3.9284256788573203E-2</v>
      </c>
      <c r="D27" s="39">
        <v>4.2159786532726402E-2</v>
      </c>
      <c r="E27" s="15">
        <v>3689.9775451494302</v>
      </c>
      <c r="F27" s="44">
        <v>3732.8562174236799</v>
      </c>
      <c r="G27" s="16">
        <v>144.95802542771901</v>
      </c>
      <c r="H27" s="17">
        <v>157.37642128394299</v>
      </c>
      <c r="I27" s="16">
        <v>303.67348296970601</v>
      </c>
    </row>
    <row r="28" spans="1:9" ht="14.25" outlineLevel="2" x14ac:dyDescent="0.2">
      <c r="A28" s="8" t="s">
        <v>32</v>
      </c>
      <c r="B28" s="9">
        <v>0.66241140588793801</v>
      </c>
      <c r="C28" s="9">
        <v>3.5229183888714703E-2</v>
      </c>
      <c r="D28" s="38">
        <v>3.78908811037314E-2</v>
      </c>
      <c r="E28" s="10">
        <v>4895.0342874481603</v>
      </c>
      <c r="F28" s="43">
        <v>5011.9873989091602</v>
      </c>
      <c r="G28" s="11">
        <v>172.44806305407499</v>
      </c>
      <c r="H28" s="12">
        <v>189.908618625467</v>
      </c>
      <c r="I28" s="11">
        <v>286.69285724466198</v>
      </c>
    </row>
    <row r="29" spans="1:9" ht="14.25" outlineLevel="2" x14ac:dyDescent="0.2">
      <c r="A29" s="13" t="s">
        <v>33</v>
      </c>
      <c r="B29" s="14">
        <v>0.71423121595211703</v>
      </c>
      <c r="C29" s="14">
        <v>3.0174966237948998E-2</v>
      </c>
      <c r="D29" s="39">
        <v>3.2488252510320302E-2</v>
      </c>
      <c r="E29" s="15">
        <v>5195.4570097416299</v>
      </c>
      <c r="F29" s="44">
        <v>5704.0687123000298</v>
      </c>
      <c r="G29" s="16">
        <v>156.772739859669</v>
      </c>
      <c r="H29" s="17">
        <v>185.31522466142101</v>
      </c>
      <c r="I29" s="16">
        <v>259.46111080343002</v>
      </c>
    </row>
    <row r="30" spans="1:9" ht="14.25" outlineLevel="2" x14ac:dyDescent="0.2">
      <c r="A30" s="8" t="s">
        <v>34</v>
      </c>
      <c r="B30" s="9">
        <v>0.57697958934974403</v>
      </c>
      <c r="C30" s="9">
        <v>3.2243226399976302E-2</v>
      </c>
      <c r="D30" s="38">
        <v>3.4112829035225702E-2</v>
      </c>
      <c r="E30" s="10">
        <v>4631.52201257862</v>
      </c>
      <c r="F30" s="43">
        <v>4679.0709003914699</v>
      </c>
      <c r="G30" s="11">
        <v>149.335212828046</v>
      </c>
      <c r="H30" s="12">
        <v>159.61634566875401</v>
      </c>
      <c r="I30" s="11">
        <v>276.64123413558099</v>
      </c>
    </row>
    <row r="31" spans="1:9" ht="14.25" outlineLevel="2" x14ac:dyDescent="0.2">
      <c r="A31" s="13" t="s">
        <v>35</v>
      </c>
      <c r="B31" s="14">
        <v>0.52916346413674098</v>
      </c>
      <c r="C31" s="14">
        <v>3.5580339774348303E-2</v>
      </c>
      <c r="D31" s="39">
        <v>3.8137725327454297E-2</v>
      </c>
      <c r="E31" s="15">
        <v>3564.46012538271</v>
      </c>
      <c r="F31" s="44">
        <v>3847.2697225244801</v>
      </c>
      <c r="G31" s="16">
        <v>126.824702373233</v>
      </c>
      <c r="H31" s="17">
        <v>146.72611593827</v>
      </c>
      <c r="I31" s="16">
        <v>277.27937751264398</v>
      </c>
    </row>
    <row r="32" spans="1:9" ht="14.25" outlineLevel="2" x14ac:dyDescent="0.2">
      <c r="A32" s="8" t="s">
        <v>36</v>
      </c>
      <c r="B32" s="9">
        <v>0.70162149188699896</v>
      </c>
      <c r="C32" s="9">
        <v>3.20258288357749E-2</v>
      </c>
      <c r="D32" s="38">
        <v>3.44545104086353E-2</v>
      </c>
      <c r="E32" s="10">
        <v>5757.5988564550098</v>
      </c>
      <c r="F32" s="43">
        <v>5843.3544055944103</v>
      </c>
      <c r="G32" s="11">
        <v>184.39187548188099</v>
      </c>
      <c r="H32" s="12">
        <v>201.32991518889699</v>
      </c>
      <c r="I32" s="11">
        <v>286.94946993060898</v>
      </c>
    </row>
    <row r="33" spans="1:9" ht="14.25" outlineLevel="2" x14ac:dyDescent="0.2">
      <c r="A33" s="13" t="s">
        <v>37</v>
      </c>
      <c r="B33" s="14">
        <v>0.63061867860453402</v>
      </c>
      <c r="C33" s="14">
        <v>3.06385123580134E-2</v>
      </c>
      <c r="D33" s="39">
        <v>3.2753685802235803E-2</v>
      </c>
      <c r="E33" s="15">
        <v>5136.29935370153</v>
      </c>
      <c r="F33" s="44">
        <v>5287.3652102225897</v>
      </c>
      <c r="G33" s="16">
        <v>157.36857122283999</v>
      </c>
      <c r="H33" s="17">
        <v>173.18069881730301</v>
      </c>
      <c r="I33" s="16">
        <v>274.62031286565502</v>
      </c>
    </row>
    <row r="34" spans="1:9" ht="14.25" outlineLevel="1" x14ac:dyDescent="0.2">
      <c r="A34" s="18" t="s">
        <v>38</v>
      </c>
      <c r="B34" s="19">
        <v>0.61893102899124697</v>
      </c>
      <c r="C34" s="9">
        <v>3.8128546320185502E-2</v>
      </c>
      <c r="D34" s="38">
        <v>4.09547575201782E-2</v>
      </c>
      <c r="E34" s="10">
        <v>4302.2241456657803</v>
      </c>
      <c r="F34" s="43">
        <v>4451.6519281113297</v>
      </c>
      <c r="G34" s="11">
        <v>164.037552617838</v>
      </c>
      <c r="H34" s="12">
        <v>182.316325280033</v>
      </c>
      <c r="I34" s="11">
        <v>294.56646498589402</v>
      </c>
    </row>
    <row r="35" spans="1:9" ht="14.25" outlineLevel="2" x14ac:dyDescent="0.2">
      <c r="A35" s="13" t="s">
        <v>39</v>
      </c>
      <c r="B35" s="14">
        <v>0.61510193186718398</v>
      </c>
      <c r="C35" s="14">
        <v>3.6963462613228297E-2</v>
      </c>
      <c r="D35" s="39">
        <v>3.9453516232382899E-2</v>
      </c>
      <c r="E35" s="15">
        <v>4020.4282934131702</v>
      </c>
      <c r="F35" s="44">
        <v>4305.1490182328198</v>
      </c>
      <c r="G35" s="16">
        <v>148.60895091274301</v>
      </c>
      <c r="H35" s="17">
        <v>169.85326667367599</v>
      </c>
      <c r="I35" s="16">
        <v>276.13840548033102</v>
      </c>
    </row>
    <row r="36" spans="1:9" ht="14.25" outlineLevel="2" x14ac:dyDescent="0.2">
      <c r="A36" s="8" t="s">
        <v>40</v>
      </c>
      <c r="B36" s="9">
        <v>0.69689903867718805</v>
      </c>
      <c r="C36" s="9">
        <v>3.4704418997702199E-2</v>
      </c>
      <c r="D36" s="38">
        <v>3.6764845515486401E-2</v>
      </c>
      <c r="E36" s="10">
        <v>5075.65535795714</v>
      </c>
      <c r="F36" s="43">
        <v>5116.0335743801697</v>
      </c>
      <c r="G36" s="11">
        <v>176.14767023047699</v>
      </c>
      <c r="H36" s="12">
        <v>188.09018401412899</v>
      </c>
      <c r="I36" s="11">
        <v>269.895886743007</v>
      </c>
    </row>
    <row r="37" spans="1:9" ht="14.25" outlineLevel="1" x14ac:dyDescent="0.2">
      <c r="A37" s="20" t="s">
        <v>41</v>
      </c>
      <c r="B37" s="21">
        <v>0.652789214625216</v>
      </c>
      <c r="C37" s="14">
        <v>3.5909783404587003E-2</v>
      </c>
      <c r="D37" s="39">
        <v>3.8199447291966802E-2</v>
      </c>
      <c r="E37" s="15">
        <v>4496.0938540596098</v>
      </c>
      <c r="F37" s="44">
        <v>4669.1633560055698</v>
      </c>
      <c r="G37" s="16">
        <v>161.453756465975</v>
      </c>
      <c r="H37" s="17">
        <v>178.35945951531801</v>
      </c>
      <c r="I37" s="16">
        <v>273.22672544110401</v>
      </c>
    </row>
    <row r="38" spans="1:9" ht="14.25" outlineLevel="2" x14ac:dyDescent="0.2">
      <c r="A38" s="8" t="s">
        <v>42</v>
      </c>
      <c r="B38" s="9">
        <v>0.65201461756799595</v>
      </c>
      <c r="C38" s="9">
        <v>3.3625159218528503E-2</v>
      </c>
      <c r="D38" s="38">
        <v>3.5908935971726397E-2</v>
      </c>
      <c r="E38" s="10">
        <v>5572.7186683028303</v>
      </c>
      <c r="F38" s="43">
        <v>5601.1905975219797</v>
      </c>
      <c r="G38" s="11">
        <v>187.38355250174899</v>
      </c>
      <c r="H38" s="12">
        <v>201.13279453185299</v>
      </c>
      <c r="I38" s="11">
        <v>308.47896521411502</v>
      </c>
    </row>
    <row r="39" spans="1:9" ht="14.25" outlineLevel="2" x14ac:dyDescent="0.2">
      <c r="A39" s="13" t="s">
        <v>43</v>
      </c>
      <c r="B39" s="14">
        <v>0.629533550176687</v>
      </c>
      <c r="C39" s="14">
        <v>3.2838855099852599E-2</v>
      </c>
      <c r="D39" s="39">
        <v>3.5163516017118097E-2</v>
      </c>
      <c r="E39" s="15">
        <v>5259.9913422363097</v>
      </c>
      <c r="F39" s="44">
        <v>5373.7908365481198</v>
      </c>
      <c r="G39" s="16">
        <v>172.732093514177</v>
      </c>
      <c r="H39" s="17">
        <v>188.96138015360199</v>
      </c>
      <c r="I39" s="16">
        <v>300.16093677702798</v>
      </c>
    </row>
    <row r="40" spans="1:9" ht="14.25" outlineLevel="2" x14ac:dyDescent="0.2">
      <c r="A40" s="8" t="s">
        <v>44</v>
      </c>
      <c r="B40" s="9">
        <v>0.565509136689889</v>
      </c>
      <c r="C40" s="9">
        <v>3.4541779815024799E-2</v>
      </c>
      <c r="D40" s="38">
        <v>3.6857271720238803E-2</v>
      </c>
      <c r="E40" s="10">
        <v>4213.1838395979003</v>
      </c>
      <c r="F40" s="43">
        <v>4442.5814346423604</v>
      </c>
      <c r="G40" s="11">
        <v>145.53086850761201</v>
      </c>
      <c r="H40" s="12">
        <v>163.741431075902</v>
      </c>
      <c r="I40" s="11">
        <v>289.546924094514</v>
      </c>
    </row>
    <row r="41" spans="1:9" ht="14.25" outlineLevel="2" x14ac:dyDescent="0.2">
      <c r="A41" s="13" t="s">
        <v>45</v>
      </c>
      <c r="B41" s="14">
        <v>0.53191706444290998</v>
      </c>
      <c r="C41" s="14">
        <v>3.3147050456159198E-2</v>
      </c>
      <c r="D41" s="39">
        <v>3.52924212487188E-2</v>
      </c>
      <c r="E41" s="15">
        <v>4207.2223855152597</v>
      </c>
      <c r="F41" s="44">
        <v>4346.707045053</v>
      </c>
      <c r="G41" s="16">
        <v>139.45701269295699</v>
      </c>
      <c r="H41" s="17">
        <v>153.405816078784</v>
      </c>
      <c r="I41" s="16">
        <v>288.40175721651298</v>
      </c>
    </row>
    <row r="42" spans="1:9" ht="14.25" outlineLevel="2" x14ac:dyDescent="0.2">
      <c r="A42" s="8" t="s">
        <v>46</v>
      </c>
      <c r="B42" s="9">
        <v>0.58806733933743505</v>
      </c>
      <c r="C42" s="9">
        <v>3.16150412620025E-2</v>
      </c>
      <c r="D42" s="38">
        <v>3.3786857140000903E-2</v>
      </c>
      <c r="E42" s="10">
        <v>5391.8430830039497</v>
      </c>
      <c r="F42" s="43">
        <v>5488.4385679414199</v>
      </c>
      <c r="G42" s="11">
        <v>170.46334154741299</v>
      </c>
      <c r="H42" s="12">
        <v>185.43708981670801</v>
      </c>
      <c r="I42" s="11">
        <v>315.33308757741298</v>
      </c>
    </row>
    <row r="43" spans="1:9" ht="14.25" outlineLevel="2" x14ac:dyDescent="0.2">
      <c r="A43" s="13" t="s">
        <v>47</v>
      </c>
      <c r="B43" s="14">
        <v>0.58664687536849802</v>
      </c>
      <c r="C43" s="14">
        <v>2.6880519012434701E-2</v>
      </c>
      <c r="D43" s="39">
        <v>2.8999819787349099E-2</v>
      </c>
      <c r="E43" s="15">
        <v>5431.0225261464202</v>
      </c>
      <c r="F43" s="44">
        <v>5520.33805617698</v>
      </c>
      <c r="G43" s="16">
        <v>145.98870427104001</v>
      </c>
      <c r="H43" s="17">
        <v>160.088808794377</v>
      </c>
      <c r="I43" s="16">
        <v>272.88785727158</v>
      </c>
    </row>
    <row r="44" spans="1:9" ht="14.25" outlineLevel="2" x14ac:dyDescent="0.2">
      <c r="A44" s="8" t="s">
        <v>48</v>
      </c>
      <c r="B44" s="9">
        <v>0.68073870396202696</v>
      </c>
      <c r="C44" s="9">
        <v>3.0480509375078398E-2</v>
      </c>
      <c r="D44" s="38">
        <v>3.2337954634827901E-2</v>
      </c>
      <c r="E44" s="10">
        <v>5271.3683777106799</v>
      </c>
      <c r="F44" s="43">
        <v>5334.9523932729599</v>
      </c>
      <c r="G44" s="11">
        <v>160.673993256302</v>
      </c>
      <c r="H44" s="12">
        <v>172.52144847262801</v>
      </c>
      <c r="I44" s="11">
        <v>253.43270107681599</v>
      </c>
    </row>
    <row r="45" spans="1:9" ht="14.25" outlineLevel="1" x14ac:dyDescent="0.2">
      <c r="A45" s="20" t="s">
        <v>49</v>
      </c>
      <c r="B45" s="21">
        <v>0.59852888272356197</v>
      </c>
      <c r="C45" s="14">
        <v>3.2803366427961098E-2</v>
      </c>
      <c r="D45" s="39">
        <v>3.5033231677886897E-2</v>
      </c>
      <c r="E45" s="15">
        <v>4945.4388242218201</v>
      </c>
      <c r="F45" s="44">
        <v>5065.0930512608602</v>
      </c>
      <c r="G45" s="16">
        <v>162.227041898013</v>
      </c>
      <c r="H45" s="17">
        <v>177.44657833487699</v>
      </c>
      <c r="I45" s="16">
        <v>296.47120374111103</v>
      </c>
    </row>
    <row r="46" spans="1:9" ht="14.25" outlineLevel="2" x14ac:dyDescent="0.2">
      <c r="A46" s="8" t="s">
        <v>50</v>
      </c>
      <c r="B46" s="9">
        <v>0.653577039822548</v>
      </c>
      <c r="C46" s="9">
        <v>2.79095644518354E-2</v>
      </c>
      <c r="D46" s="38">
        <v>2.98109608471302E-2</v>
      </c>
      <c r="E46" s="10">
        <v>5405.3537787513696</v>
      </c>
      <c r="F46" s="43">
        <v>5597.8142945036898</v>
      </c>
      <c r="G46" s="11">
        <v>150.861069673033</v>
      </c>
      <c r="H46" s="12">
        <v>166.876222762955</v>
      </c>
      <c r="I46" s="11">
        <v>255.32754762661699</v>
      </c>
    </row>
    <row r="47" spans="1:9" ht="14.25" outlineLevel="2" x14ac:dyDescent="0.2">
      <c r="A47" s="13" t="s">
        <v>51</v>
      </c>
      <c r="B47" s="14">
        <v>0.51789165269599602</v>
      </c>
      <c r="C47" s="14">
        <v>2.6751651146572599E-2</v>
      </c>
      <c r="D47" s="39">
        <v>2.8607909094638399E-2</v>
      </c>
      <c r="E47" s="15">
        <v>4865.9003258577704</v>
      </c>
      <c r="F47" s="44">
        <v>4918.5696361355103</v>
      </c>
      <c r="G47" s="16">
        <v>130.170868031341</v>
      </c>
      <c r="H47" s="17">
        <v>140.709993026213</v>
      </c>
      <c r="I47" s="16">
        <v>271.69774274931302</v>
      </c>
    </row>
    <row r="48" spans="1:9" ht="14.25" outlineLevel="2" x14ac:dyDescent="0.2">
      <c r="A48" s="8" t="s">
        <v>52</v>
      </c>
      <c r="B48" s="9">
        <v>0.54131235589958404</v>
      </c>
      <c r="C48" s="9">
        <v>3.4303568492024303E-2</v>
      </c>
      <c r="D48" s="38">
        <v>3.7658279888176299E-2</v>
      </c>
      <c r="E48" s="10">
        <v>3828.6737775647198</v>
      </c>
      <c r="F48" s="43">
        <v>4069.4497816593898</v>
      </c>
      <c r="G48" s="11">
        <v>131.337173162309</v>
      </c>
      <c r="H48" s="12">
        <v>153.24847886860701</v>
      </c>
      <c r="I48" s="11">
        <v>283.10545140601897</v>
      </c>
    </row>
    <row r="49" spans="1:9" ht="14.25" outlineLevel="2" x14ac:dyDescent="0.2">
      <c r="A49" s="13" t="s">
        <v>53</v>
      </c>
      <c r="B49" s="14">
        <v>0.48170720385062199</v>
      </c>
      <c r="C49" s="14">
        <v>2.7687945775926998E-2</v>
      </c>
      <c r="D49" s="39">
        <v>2.9459974305586299E-2</v>
      </c>
      <c r="E49" s="15">
        <v>4156.4282666666704</v>
      </c>
      <c r="F49" s="44">
        <v>4187.1578947368398</v>
      </c>
      <c r="G49" s="16">
        <v>115.082960468997</v>
      </c>
      <c r="H49" s="17">
        <v>123.35356399238</v>
      </c>
      <c r="I49" s="16">
        <v>256.07581328726098</v>
      </c>
    </row>
    <row r="50" spans="1:9" ht="14.25" outlineLevel="1" x14ac:dyDescent="0.2">
      <c r="A50" s="18" t="s">
        <v>54</v>
      </c>
      <c r="B50" s="19">
        <v>0.57903384952880399</v>
      </c>
      <c r="C50" s="9">
        <v>2.86640720860512E-2</v>
      </c>
      <c r="D50" s="38">
        <v>3.0789210704964098E-2</v>
      </c>
      <c r="E50" s="10">
        <v>4829.9898009218396</v>
      </c>
      <c r="F50" s="43">
        <v>4976.8120606226603</v>
      </c>
      <c r="G50" s="11">
        <v>138.44717582851601</v>
      </c>
      <c r="H50" s="12">
        <v>153.232115173518</v>
      </c>
      <c r="I50" s="11">
        <v>264.63412337329203</v>
      </c>
    </row>
    <row r="51" spans="1:9" ht="14.25" outlineLevel="2" x14ac:dyDescent="0.2">
      <c r="A51" s="13" t="s">
        <v>55</v>
      </c>
      <c r="B51" s="14">
        <v>0.67390881769114297</v>
      </c>
      <c r="C51" s="14">
        <v>3.8731872726374898E-2</v>
      </c>
      <c r="D51" s="39">
        <v>4.1747826739020298E-2</v>
      </c>
      <c r="E51" s="15">
        <v>5488.7963828682095</v>
      </c>
      <c r="F51" s="44">
        <v>5576.9496626653799</v>
      </c>
      <c r="G51" s="16">
        <v>212.59136292223801</v>
      </c>
      <c r="H51" s="17">
        <v>232.82552824919199</v>
      </c>
      <c r="I51" s="16">
        <v>345.48520829103899</v>
      </c>
    </row>
    <row r="52" spans="1:9" ht="14.25" outlineLevel="2" x14ac:dyDescent="0.2">
      <c r="A52" s="8" t="s">
        <v>56</v>
      </c>
      <c r="B52" s="9">
        <v>0.63250910505663305</v>
      </c>
      <c r="C52" s="9">
        <v>3.7281250459944397E-2</v>
      </c>
      <c r="D52" s="38">
        <v>3.9869204087740202E-2</v>
      </c>
      <c r="E52" s="10">
        <v>4834.7538491906798</v>
      </c>
      <c r="F52" s="43">
        <v>4992.17406017351</v>
      </c>
      <c r="G52" s="11">
        <v>180.245669163858</v>
      </c>
      <c r="H52" s="12">
        <v>199.03400644658001</v>
      </c>
      <c r="I52" s="11">
        <v>314.67374122426099</v>
      </c>
    </row>
    <row r="53" spans="1:9" ht="14.25" outlineLevel="2" x14ac:dyDescent="0.2">
      <c r="A53" s="13" t="s">
        <v>57</v>
      </c>
      <c r="B53" s="14">
        <v>0.55272559903860397</v>
      </c>
      <c r="C53" s="14">
        <v>3.62027029743439E-2</v>
      </c>
      <c r="D53" s="39">
        <v>3.8758936767553598E-2</v>
      </c>
      <c r="E53" s="15">
        <v>4360.3520266518599</v>
      </c>
      <c r="F53" s="44">
        <v>4508.4391909413098</v>
      </c>
      <c r="G53" s="16">
        <v>157.856529284456</v>
      </c>
      <c r="H53" s="17">
        <v>174.742309522055</v>
      </c>
      <c r="I53" s="16">
        <v>316.146583089324</v>
      </c>
    </row>
    <row r="54" spans="1:9" ht="14.25" outlineLevel="2" x14ac:dyDescent="0.2">
      <c r="A54" s="8" t="s">
        <v>58</v>
      </c>
      <c r="B54" s="9">
        <v>0.52934675706650303</v>
      </c>
      <c r="C54" s="9">
        <v>3.5133743059678001E-2</v>
      </c>
      <c r="D54" s="38">
        <v>3.7220204630373302E-2</v>
      </c>
      <c r="E54" s="10">
        <v>4636.54764567027</v>
      </c>
      <c r="F54" s="43">
        <v>4704.7465697197104</v>
      </c>
      <c r="G54" s="11">
        <v>162.89927366693399</v>
      </c>
      <c r="H54" s="12">
        <v>175.111630059015</v>
      </c>
      <c r="I54" s="11">
        <v>330.80703285958703</v>
      </c>
    </row>
    <row r="55" spans="1:9" ht="14.25" outlineLevel="2" x14ac:dyDescent="0.2">
      <c r="A55" s="13" t="s">
        <v>59</v>
      </c>
      <c r="B55" s="14">
        <v>0.60292269916779895</v>
      </c>
      <c r="C55" s="14">
        <v>3.8317852713501702E-2</v>
      </c>
      <c r="D55" s="39">
        <v>4.1037233134721199E-2</v>
      </c>
      <c r="E55" s="15">
        <v>4464.1166980104899</v>
      </c>
      <c r="F55" s="44">
        <v>4539.9060073937198</v>
      </c>
      <c r="G55" s="16">
        <v>171.05536613025001</v>
      </c>
      <c r="H55" s="17">
        <v>186.30518123513701</v>
      </c>
      <c r="I55" s="16">
        <v>309.00342861910798</v>
      </c>
    </row>
    <row r="56" spans="1:9" ht="14.25" outlineLevel="2" x14ac:dyDescent="0.2">
      <c r="A56" s="8" t="s">
        <v>60</v>
      </c>
      <c r="B56" s="9">
        <v>0.65751200267106302</v>
      </c>
      <c r="C56" s="9">
        <v>3.2476040887978001E-2</v>
      </c>
      <c r="D56" s="38">
        <v>3.4596873766347201E-2</v>
      </c>
      <c r="E56" s="10">
        <v>5682.2890210784899</v>
      </c>
      <c r="F56" s="43">
        <v>5678.6198106336496</v>
      </c>
      <c r="G56" s="11">
        <v>184.538250585854</v>
      </c>
      <c r="H56" s="12">
        <v>196.46249275557099</v>
      </c>
      <c r="I56" s="11">
        <v>298.79681581091398</v>
      </c>
    </row>
    <row r="57" spans="1:9" ht="14.25" outlineLevel="2" x14ac:dyDescent="0.2">
      <c r="A57" s="13" t="s">
        <v>61</v>
      </c>
      <c r="B57" s="14">
        <v>0.59895147670920201</v>
      </c>
      <c r="C57" s="14">
        <v>3.6855093125382897E-2</v>
      </c>
      <c r="D57" s="39">
        <v>3.9551807256508503E-2</v>
      </c>
      <c r="E57" s="15">
        <v>4899.9162653410003</v>
      </c>
      <c r="F57" s="44">
        <v>4992.6522872032401</v>
      </c>
      <c r="G57" s="16">
        <v>180.58687026572099</v>
      </c>
      <c r="H57" s="17">
        <v>197.468420962229</v>
      </c>
      <c r="I57" s="16">
        <v>329.69018132682902</v>
      </c>
    </row>
    <row r="58" spans="1:9" ht="14.25" outlineLevel="2" x14ac:dyDescent="0.2">
      <c r="A58" s="8" t="s">
        <v>62</v>
      </c>
      <c r="B58" s="9">
        <v>0.61891845074409901</v>
      </c>
      <c r="C58" s="9">
        <v>2.9859235034835799E-2</v>
      </c>
      <c r="D58" s="38">
        <v>3.17076638703256E-2</v>
      </c>
      <c r="E58" s="10">
        <v>5642.8190476190503</v>
      </c>
      <c r="F58" s="43">
        <v>5657.9291479820604</v>
      </c>
      <c r="G58" s="11">
        <v>168.49026020190499</v>
      </c>
      <c r="H58" s="12">
        <v>179.39971562633301</v>
      </c>
      <c r="I58" s="11">
        <v>289.86002180198102</v>
      </c>
    </row>
    <row r="59" spans="1:9" ht="14.25" outlineLevel="2" x14ac:dyDescent="0.2">
      <c r="A59" s="13" t="s">
        <v>63</v>
      </c>
      <c r="B59" s="14">
        <v>0.63639711154970402</v>
      </c>
      <c r="C59" s="14">
        <v>3.6714655935408701E-2</v>
      </c>
      <c r="D59" s="39">
        <v>3.8656724971187301E-2</v>
      </c>
      <c r="E59" s="15">
        <v>4780.83350676379</v>
      </c>
      <c r="F59" s="44">
        <v>4911.8158458244097</v>
      </c>
      <c r="G59" s="16">
        <v>175.52665728530599</v>
      </c>
      <c r="H59" s="17">
        <v>189.874714261154</v>
      </c>
      <c r="I59" s="16">
        <v>298.358856153175</v>
      </c>
    </row>
    <row r="60" spans="1:9" ht="14.25" outlineLevel="1" x14ac:dyDescent="0.2">
      <c r="A60" s="18" t="s">
        <v>64</v>
      </c>
      <c r="B60" s="19">
        <v>0.61917684721900201</v>
      </c>
      <c r="C60" s="9">
        <v>3.6243821423708598E-2</v>
      </c>
      <c r="D60" s="38">
        <v>3.8750478928719599E-2</v>
      </c>
      <c r="E60" s="10">
        <v>5000.0686367657199</v>
      </c>
      <c r="F60" s="43">
        <v>5094.6399460685197</v>
      </c>
      <c r="G60" s="11">
        <v>181.221594777223</v>
      </c>
      <c r="H60" s="12">
        <v>197.419737879541</v>
      </c>
      <c r="I60" s="11">
        <v>318.84224800433202</v>
      </c>
    </row>
    <row r="61" spans="1:9" ht="14.25" outlineLevel="2" x14ac:dyDescent="0.2">
      <c r="A61" s="13" t="s">
        <v>65</v>
      </c>
      <c r="B61" s="14">
        <v>0.72710097629459702</v>
      </c>
      <c r="C61" s="14">
        <v>3.7403043979446299E-2</v>
      </c>
      <c r="D61" s="39">
        <v>4.0173495105796798E-2</v>
      </c>
      <c r="E61" s="15">
        <v>5813.8189511073997</v>
      </c>
      <c r="F61" s="44">
        <v>5962.3920824822499</v>
      </c>
      <c r="G61" s="16">
        <v>217.454525916808</v>
      </c>
      <c r="H61" s="17">
        <v>239.53012914444199</v>
      </c>
      <c r="I61" s="16">
        <v>329.43172537756698</v>
      </c>
    </row>
    <row r="62" spans="1:9" ht="14.25" outlineLevel="2" x14ac:dyDescent="0.2">
      <c r="A62" s="8" t="s">
        <v>66</v>
      </c>
      <c r="B62" s="9">
        <v>0.51992513192378098</v>
      </c>
      <c r="C62" s="9">
        <v>3.2097800070565598E-2</v>
      </c>
      <c r="D62" s="38">
        <v>3.4338733824749397E-2</v>
      </c>
      <c r="E62" s="10">
        <v>4392.03624480095</v>
      </c>
      <c r="F62" s="43">
        <v>4659.57928353235</v>
      </c>
      <c r="G62" s="11">
        <v>140.974701288299</v>
      </c>
      <c r="H62" s="12">
        <v>160.00405275253399</v>
      </c>
      <c r="I62" s="11">
        <v>307.74440958547501</v>
      </c>
    </row>
    <row r="63" spans="1:9" ht="14.25" outlineLevel="2" x14ac:dyDescent="0.2">
      <c r="A63" s="13" t="s">
        <v>67</v>
      </c>
      <c r="B63" s="14">
        <v>0.75030218040678698</v>
      </c>
      <c r="C63" s="14">
        <v>3.5525673813621601E-2</v>
      </c>
      <c r="D63" s="39">
        <v>3.8512060821497697E-2</v>
      </c>
      <c r="E63" s="15">
        <v>6361.7859945668597</v>
      </c>
      <c r="F63" s="44">
        <v>6374.4485590978702</v>
      </c>
      <c r="G63" s="16">
        <v>226.006734115048</v>
      </c>
      <c r="H63" s="17">
        <v>245.49315061148499</v>
      </c>
      <c r="I63" s="16">
        <v>327.192372649628</v>
      </c>
    </row>
    <row r="64" spans="1:9" ht="14.25" outlineLevel="2" x14ac:dyDescent="0.2">
      <c r="A64" s="8" t="s">
        <v>68</v>
      </c>
      <c r="B64" s="9">
        <v>0.80355439912134596</v>
      </c>
      <c r="C64" s="9">
        <v>3.2598767279956399E-2</v>
      </c>
      <c r="D64" s="38">
        <v>3.5592296651085001E-2</v>
      </c>
      <c r="E64" s="10">
        <v>6108.1304450200096</v>
      </c>
      <c r="F64" s="43">
        <v>6722.3454819926701</v>
      </c>
      <c r="G64" s="11">
        <v>199.11752289282401</v>
      </c>
      <c r="H64" s="12">
        <v>239.26371458616401</v>
      </c>
      <c r="I64" s="11">
        <v>297.75671049500698</v>
      </c>
    </row>
    <row r="65" spans="1:9" ht="14.25" outlineLevel="2" x14ac:dyDescent="0.2">
      <c r="A65" s="13" t="s">
        <v>69</v>
      </c>
      <c r="B65" s="14">
        <v>0.67199314164896795</v>
      </c>
      <c r="C65" s="14">
        <v>3.6551663632575199E-2</v>
      </c>
      <c r="D65" s="39">
        <v>3.97429429956353E-2</v>
      </c>
      <c r="E65" s="15">
        <v>5182.8052805280504</v>
      </c>
      <c r="F65" s="44">
        <v>5204.9282560706397</v>
      </c>
      <c r="G65" s="16">
        <v>189.440155286996</v>
      </c>
      <c r="H65" s="17">
        <v>206.85916697738699</v>
      </c>
      <c r="I65" s="16">
        <v>307.82928300396998</v>
      </c>
    </row>
    <row r="66" spans="1:9" ht="14.25" outlineLevel="1" x14ac:dyDescent="0.2">
      <c r="A66" s="18" t="s">
        <v>70</v>
      </c>
      <c r="B66" s="19">
        <v>0.68902435216972802</v>
      </c>
      <c r="C66" s="9">
        <v>3.4923291236898003E-2</v>
      </c>
      <c r="D66" s="38">
        <v>3.76899118504537E-2</v>
      </c>
      <c r="E66" s="10">
        <v>5591.1431333988903</v>
      </c>
      <c r="F66" s="43">
        <v>5790.9764934552204</v>
      </c>
      <c r="G66" s="11">
        <v>195.26111999487199</v>
      </c>
      <c r="H66" s="12">
        <v>218.261393566377</v>
      </c>
      <c r="I66" s="11">
        <v>316.76876568886797</v>
      </c>
    </row>
    <row r="67" spans="1:9" ht="14.25" outlineLevel="2" x14ac:dyDescent="0.2">
      <c r="A67" s="13" t="s">
        <v>71</v>
      </c>
      <c r="B67" s="14">
        <v>0.63336243382983204</v>
      </c>
      <c r="C67" s="14">
        <v>5.0851903089273703E-2</v>
      </c>
      <c r="D67" s="39">
        <v>5.4681567042261701E-2</v>
      </c>
      <c r="E67" s="15">
        <v>4206.0958063646203</v>
      </c>
      <c r="F67" s="44">
        <v>4366.3966079377997</v>
      </c>
      <c r="G67" s="16">
        <v>213.88797632945401</v>
      </c>
      <c r="H67" s="17">
        <v>238.76140885005501</v>
      </c>
      <c r="I67" s="16">
        <v>376.97437690818902</v>
      </c>
    </row>
    <row r="68" spans="1:9" ht="14.25" outlineLevel="2" x14ac:dyDescent="0.2">
      <c r="A68" s="8" t="s">
        <v>72</v>
      </c>
      <c r="B68" s="9">
        <v>0.59144008680146898</v>
      </c>
      <c r="C68" s="9">
        <v>4.0644827832038197E-2</v>
      </c>
      <c r="D68" s="38">
        <v>4.4525736080416302E-2</v>
      </c>
      <c r="E68" s="10">
        <v>4835.2731857048902</v>
      </c>
      <c r="F68" s="43">
        <v>4873.3065145601904</v>
      </c>
      <c r="G68" s="11">
        <v>196.52884615384599</v>
      </c>
      <c r="H68" s="12">
        <v>216.98755970628099</v>
      </c>
      <c r="I68" s="11">
        <v>366.88003493263</v>
      </c>
    </row>
    <row r="69" spans="1:9" ht="14.25" outlineLevel="2" x14ac:dyDescent="0.2">
      <c r="A69" s="13" t="s">
        <v>73</v>
      </c>
      <c r="B69" s="14">
        <v>0.65422825303914001</v>
      </c>
      <c r="C69" s="14">
        <v>4.3077613193861199E-2</v>
      </c>
      <c r="D69" s="39">
        <v>4.7028899748033898E-2</v>
      </c>
      <c r="E69" s="15">
        <v>5058.1012518001598</v>
      </c>
      <c r="F69" s="44">
        <v>5219.5179096905104</v>
      </c>
      <c r="G69" s="16">
        <v>217.89092922043201</v>
      </c>
      <c r="H69" s="17">
        <v>245.468184507903</v>
      </c>
      <c r="I69" s="16">
        <v>375.20266568679898</v>
      </c>
    </row>
    <row r="70" spans="1:9" ht="14.25" outlineLevel="2" x14ac:dyDescent="0.2">
      <c r="A70" s="8" t="s">
        <v>74</v>
      </c>
      <c r="B70" s="9">
        <v>0.71749581668755702</v>
      </c>
      <c r="C70" s="9">
        <v>3.4867260589010199E-2</v>
      </c>
      <c r="D70" s="38">
        <v>3.7506419273449901E-2</v>
      </c>
      <c r="E70" s="10">
        <v>5577.61014344262</v>
      </c>
      <c r="F70" s="43">
        <v>5603.1959757114</v>
      </c>
      <c r="G70" s="11">
        <v>194.47598633532101</v>
      </c>
      <c r="H70" s="12">
        <v>210.15581753633899</v>
      </c>
      <c r="I70" s="11">
        <v>292.90180186214798</v>
      </c>
    </row>
    <row r="71" spans="1:9" ht="14.25" outlineLevel="2" x14ac:dyDescent="0.2">
      <c r="A71" s="13" t="s">
        <v>75</v>
      </c>
      <c r="B71" s="14">
        <v>0.77527826813974099</v>
      </c>
      <c r="C71" s="14">
        <v>4.5601798799561499E-2</v>
      </c>
      <c r="D71" s="39">
        <v>4.8983839297328399E-2</v>
      </c>
      <c r="E71" s="15">
        <v>6266.4189079054604</v>
      </c>
      <c r="F71" s="44">
        <v>6223.4333586241801</v>
      </c>
      <c r="G71" s="16">
        <v>285.75997423207201</v>
      </c>
      <c r="H71" s="17">
        <v>304.84765951648001</v>
      </c>
      <c r="I71" s="16">
        <v>393.21063422550702</v>
      </c>
    </row>
    <row r="72" spans="1:9" ht="14.25" outlineLevel="2" x14ac:dyDescent="0.2">
      <c r="A72" s="8" t="s">
        <v>76</v>
      </c>
      <c r="B72" s="9">
        <v>0.600780023979823</v>
      </c>
      <c r="C72" s="9">
        <v>4.1419313907644903E-2</v>
      </c>
      <c r="D72" s="38">
        <v>4.4568813159922102E-2</v>
      </c>
      <c r="E72" s="10">
        <v>4266.6044857768102</v>
      </c>
      <c r="F72" s="43">
        <v>4465.3805287239402</v>
      </c>
      <c r="G72" s="11">
        <v>176.71983051615501</v>
      </c>
      <c r="H72" s="12">
        <v>199.016710472651</v>
      </c>
      <c r="I72" s="11">
        <v>331.26386119544998</v>
      </c>
    </row>
    <row r="73" spans="1:9" ht="14.25" outlineLevel="2" x14ac:dyDescent="0.2">
      <c r="A73" s="13" t="s">
        <v>77</v>
      </c>
      <c r="B73" s="14">
        <v>0.54203897435283099</v>
      </c>
      <c r="C73" s="14">
        <v>5.4712810000401901E-2</v>
      </c>
      <c r="D73" s="39">
        <v>5.8949314683066002E-2</v>
      </c>
      <c r="E73" s="15">
        <v>4072.7878342638801</v>
      </c>
      <c r="F73" s="44">
        <v>4146.7198963589299</v>
      </c>
      <c r="G73" s="16">
        <v>222.833666948028</v>
      </c>
      <c r="H73" s="17">
        <v>244.44629607299299</v>
      </c>
      <c r="I73" s="16">
        <v>450.975497407452</v>
      </c>
    </row>
    <row r="74" spans="1:9" ht="14.25" outlineLevel="2" x14ac:dyDescent="0.2">
      <c r="A74" s="8" t="s">
        <v>78</v>
      </c>
      <c r="B74" s="9">
        <v>0.58299419516009598</v>
      </c>
      <c r="C74" s="9">
        <v>3.3923850152631801E-2</v>
      </c>
      <c r="D74" s="38">
        <v>3.6586923479749102E-2</v>
      </c>
      <c r="E74" s="10">
        <v>4445.1074924698796</v>
      </c>
      <c r="F74" s="43">
        <v>4456.6475824751296</v>
      </c>
      <c r="G74" s="11">
        <v>150.79516048688899</v>
      </c>
      <c r="H74" s="12">
        <v>163.055024076227</v>
      </c>
      <c r="I74" s="11">
        <v>279.68550189672101</v>
      </c>
    </row>
    <row r="75" spans="1:9" ht="14.25" outlineLevel="2" x14ac:dyDescent="0.2">
      <c r="A75" s="13" t="s">
        <v>79</v>
      </c>
      <c r="B75" s="14">
        <v>0.80594816319867701</v>
      </c>
      <c r="C75" s="14">
        <v>4.4878558143076203E-2</v>
      </c>
      <c r="D75" s="39">
        <v>5.0023385579255397E-2</v>
      </c>
      <c r="E75" s="15">
        <v>6354.07246728066</v>
      </c>
      <c r="F75" s="44">
        <v>6341.3450750163101</v>
      </c>
      <c r="G75" s="16">
        <v>285.161610668175</v>
      </c>
      <c r="H75" s="17">
        <v>317.21554977865298</v>
      </c>
      <c r="I75" s="16">
        <v>393.59299302783398</v>
      </c>
    </row>
    <row r="76" spans="1:9" ht="14.25" outlineLevel="2" x14ac:dyDescent="0.2">
      <c r="A76" s="8" t="s">
        <v>80</v>
      </c>
      <c r="B76" s="9">
        <v>0.62374131179581804</v>
      </c>
      <c r="C76" s="9">
        <v>3.6381647080012597E-2</v>
      </c>
      <c r="D76" s="38">
        <v>3.9030723280351801E-2</v>
      </c>
      <c r="E76" s="10">
        <v>4486.6346947194697</v>
      </c>
      <c r="F76" s="43">
        <v>4716.12113055182</v>
      </c>
      <c r="G76" s="11">
        <v>163.23116004022401</v>
      </c>
      <c r="H76" s="12">
        <v>184.073618803188</v>
      </c>
      <c r="I76" s="11">
        <v>295.11211670944198</v>
      </c>
    </row>
    <row r="77" spans="1:9" ht="14.25" outlineLevel="1" x14ac:dyDescent="0.2">
      <c r="A77" s="20" t="s">
        <v>81</v>
      </c>
      <c r="B77" s="21">
        <v>0.64593030453919997</v>
      </c>
      <c r="C77" s="14">
        <v>4.3822099166158798E-2</v>
      </c>
      <c r="D77" s="39">
        <v>4.7368645670945099E-2</v>
      </c>
      <c r="E77" s="15">
        <v>4756.8817118408497</v>
      </c>
      <c r="F77" s="44">
        <v>4863.7803164512097</v>
      </c>
      <c r="G77" s="16">
        <v>208.45654209797701</v>
      </c>
      <c r="H77" s="17">
        <v>230.39068643129499</v>
      </c>
      <c r="I77" s="16">
        <v>356.68041089301897</v>
      </c>
    </row>
    <row r="78" spans="1:9" ht="14.25" outlineLevel="2" x14ac:dyDescent="0.2">
      <c r="A78" s="8" t="s">
        <v>82</v>
      </c>
      <c r="B78" s="9">
        <v>0.69020311271110801</v>
      </c>
      <c r="C78" s="9">
        <v>3.6987383061471001E-2</v>
      </c>
      <c r="D78" s="38">
        <v>3.9671157663763099E-2</v>
      </c>
      <c r="E78" s="10">
        <v>4930.0567970204802</v>
      </c>
      <c r="F78" s="43">
        <v>5234.3233087368999</v>
      </c>
      <c r="G78" s="11">
        <v>182.349899266205</v>
      </c>
      <c r="H78" s="12">
        <v>207.65166524401201</v>
      </c>
      <c r="I78" s="11">
        <v>300.85588056588</v>
      </c>
    </row>
    <row r="79" spans="1:9" ht="14.25" outlineLevel="2" x14ac:dyDescent="0.2">
      <c r="A79" s="13" t="s">
        <v>83</v>
      </c>
      <c r="B79" s="14">
        <v>0.68566782232692203</v>
      </c>
      <c r="C79" s="14">
        <v>3.6872709652018498E-2</v>
      </c>
      <c r="D79" s="39">
        <v>4.0090553923498598E-2</v>
      </c>
      <c r="E79" s="15">
        <v>5129.8303901437403</v>
      </c>
      <c r="F79" s="44">
        <v>5223.9524079320099</v>
      </c>
      <c r="G79" s="16">
        <v>189.15074653987099</v>
      </c>
      <c r="H79" s="17">
        <v>209.43114570398899</v>
      </c>
      <c r="I79" s="16">
        <v>305.44111723553101</v>
      </c>
    </row>
    <row r="80" spans="1:9" ht="14.25" outlineLevel="1" x14ac:dyDescent="0.2">
      <c r="A80" s="18" t="s">
        <v>84</v>
      </c>
      <c r="B80" s="19">
        <v>0.68907820420160504</v>
      </c>
      <c r="C80" s="9">
        <v>3.69592623743717E-2</v>
      </c>
      <c r="D80" s="38">
        <v>3.9774003746799499E-2</v>
      </c>
      <c r="E80" s="10">
        <v>4978.9313774741304</v>
      </c>
      <c r="F80" s="43">
        <v>5231.7598730277296</v>
      </c>
      <c r="G80" s="11">
        <v>184.017631124058</v>
      </c>
      <c r="H80" s="12">
        <v>208.08803679216001</v>
      </c>
      <c r="I80" s="11">
        <v>301.98029124032399</v>
      </c>
    </row>
    <row r="81" spans="1:9" ht="14.25" outlineLevel="2" x14ac:dyDescent="0.2">
      <c r="A81" s="13" t="s">
        <v>85</v>
      </c>
      <c r="B81" s="14">
        <v>0.78075842238693605</v>
      </c>
      <c r="C81" s="14">
        <v>5.3331019807311399E-2</v>
      </c>
      <c r="D81" s="39">
        <v>5.9585101476106503E-2</v>
      </c>
      <c r="E81" s="15">
        <v>4504.85212076891</v>
      </c>
      <c r="F81" s="44">
        <v>4570.7849695771502</v>
      </c>
      <c r="G81" s="16">
        <v>240.248357681735</v>
      </c>
      <c r="H81" s="17">
        <v>272.35068623771701</v>
      </c>
      <c r="I81" s="16">
        <v>348.82836794137398</v>
      </c>
    </row>
    <row r="82" spans="1:9" ht="14.25" outlineLevel="2" x14ac:dyDescent="0.2">
      <c r="A82" s="8" t="s">
        <v>86</v>
      </c>
      <c r="B82" s="9">
        <v>0.68515252042302299</v>
      </c>
      <c r="C82" s="9">
        <v>4.1128267729828701E-2</v>
      </c>
      <c r="D82" s="38">
        <v>4.5585886264171503E-2</v>
      </c>
      <c r="E82" s="10">
        <v>5441.0003946953002</v>
      </c>
      <c r="F82" s="43">
        <v>5631.1306174773899</v>
      </c>
      <c r="G82" s="11">
        <v>223.77892095113199</v>
      </c>
      <c r="H82" s="12">
        <v>256.70007986701802</v>
      </c>
      <c r="I82" s="11">
        <v>374.66122099139</v>
      </c>
    </row>
    <row r="83" spans="1:9" ht="14.25" outlineLevel="2" x14ac:dyDescent="0.2">
      <c r="A83" s="13" t="s">
        <v>87</v>
      </c>
      <c r="B83" s="14">
        <v>0.67503813924767297</v>
      </c>
      <c r="C83" s="14">
        <v>3.46814271272948E-2</v>
      </c>
      <c r="D83" s="39">
        <v>3.8092309432414997E-2</v>
      </c>
      <c r="E83" s="15">
        <v>5196.2076029351801</v>
      </c>
      <c r="F83" s="44">
        <v>5506.3360861093097</v>
      </c>
      <c r="G83" s="16">
        <v>180.21189531949199</v>
      </c>
      <c r="H83" s="17">
        <v>209.74905803094899</v>
      </c>
      <c r="I83" s="16">
        <v>310.721788645473</v>
      </c>
    </row>
    <row r="84" spans="1:9" ht="14.25" outlineLevel="2" x14ac:dyDescent="0.2">
      <c r="A84" s="8" t="s">
        <v>88</v>
      </c>
      <c r="B84" s="9">
        <v>0.63342271037406095</v>
      </c>
      <c r="C84" s="9">
        <v>3.7364562585381601E-2</v>
      </c>
      <c r="D84" s="38">
        <v>4.0336625196834001E-2</v>
      </c>
      <c r="E84" s="10">
        <v>4329.2361149874396</v>
      </c>
      <c r="F84" s="43">
        <v>4414.7704239917302</v>
      </c>
      <c r="G84" s="11">
        <v>161.76001376534299</v>
      </c>
      <c r="H84" s="12">
        <v>178.07693992262199</v>
      </c>
      <c r="I84" s="11">
        <v>281.13444151293601</v>
      </c>
    </row>
    <row r="85" spans="1:9" ht="14.25" outlineLevel="2" x14ac:dyDescent="0.2">
      <c r="A85" s="13" t="s">
        <v>89</v>
      </c>
      <c r="B85" s="14">
        <v>0.70332966858887902</v>
      </c>
      <c r="C85" s="14">
        <v>4.0811780430042001E-2</v>
      </c>
      <c r="D85" s="39">
        <v>4.4071095270476202E-2</v>
      </c>
      <c r="E85" s="15">
        <v>5238.9448434358001</v>
      </c>
      <c r="F85" s="44">
        <v>5339.89944134078</v>
      </c>
      <c r="G85" s="16">
        <v>213.81066663540199</v>
      </c>
      <c r="H85" s="17">
        <v>235.335217014092</v>
      </c>
      <c r="I85" s="16">
        <v>334.601578071142</v>
      </c>
    </row>
    <row r="86" spans="1:9" ht="14.25" outlineLevel="1" x14ac:dyDescent="0.2">
      <c r="A86" s="18" t="s">
        <v>90</v>
      </c>
      <c r="B86" s="19">
        <v>0.75453389051000397</v>
      </c>
      <c r="C86" s="9">
        <v>4.9436977208439897E-2</v>
      </c>
      <c r="D86" s="38">
        <v>5.5027717066738403E-2</v>
      </c>
      <c r="E86" s="10">
        <v>4624.1545935920103</v>
      </c>
      <c r="F86" s="43">
        <v>4714.0632619492999</v>
      </c>
      <c r="G86" s="11">
        <v>228.60422525171001</v>
      </c>
      <c r="H86" s="12">
        <v>259.40413941325198</v>
      </c>
      <c r="I86" s="11">
        <v>343.79388742620398</v>
      </c>
    </row>
    <row r="87" spans="1:9" ht="14.25" outlineLevel="2" x14ac:dyDescent="0.2">
      <c r="A87" s="13" t="s">
        <v>91</v>
      </c>
      <c r="B87" s="14">
        <v>0.64538941182071996</v>
      </c>
      <c r="C87" s="14">
        <v>6.12188241168393E-2</v>
      </c>
      <c r="D87" s="39">
        <v>7.3537885407564604E-2</v>
      </c>
      <c r="E87" s="15">
        <v>3952.6582059605598</v>
      </c>
      <c r="F87" s="44">
        <v>4139.4996944553804</v>
      </c>
      <c r="G87" s="16">
        <v>241.97708750468101</v>
      </c>
      <c r="H87" s="17">
        <v>304.410054175509</v>
      </c>
      <c r="I87" s="16">
        <v>471.668807389839</v>
      </c>
    </row>
    <row r="88" spans="1:9" ht="14.25" outlineLevel="2" x14ac:dyDescent="0.2">
      <c r="A88" s="8" t="s">
        <v>92</v>
      </c>
      <c r="B88" s="9">
        <v>0.64327196591493696</v>
      </c>
      <c r="C88" s="9">
        <v>4.1394908911461102E-2</v>
      </c>
      <c r="D88" s="38">
        <v>4.76682978985895E-2</v>
      </c>
      <c r="E88" s="10">
        <v>4598.1092290880197</v>
      </c>
      <c r="F88" s="43">
        <v>4748.1678816374097</v>
      </c>
      <c r="G88" s="11">
        <v>190.338312703047</v>
      </c>
      <c r="H88" s="12">
        <v>226.33708105440601</v>
      </c>
      <c r="I88" s="11">
        <v>351.85286013899702</v>
      </c>
    </row>
    <row r="89" spans="1:9" ht="14.25" outlineLevel="2" x14ac:dyDescent="0.2">
      <c r="A89" s="13" t="s">
        <v>93</v>
      </c>
      <c r="B89" s="14">
        <v>0.63089533129274999</v>
      </c>
      <c r="C89" s="14">
        <v>4.7340703082007198E-2</v>
      </c>
      <c r="D89" s="39">
        <v>5.6502040129678702E-2</v>
      </c>
      <c r="E89" s="15">
        <v>4464.77214961152</v>
      </c>
      <c r="F89" s="44">
        <v>4602.4852644327802</v>
      </c>
      <c r="G89" s="16">
        <v>211.36545266357399</v>
      </c>
      <c r="H89" s="17">
        <v>260.04980710723601</v>
      </c>
      <c r="I89" s="16">
        <v>412.19168094709897</v>
      </c>
    </row>
    <row r="90" spans="1:9" ht="14.25" outlineLevel="2" x14ac:dyDescent="0.2">
      <c r="A90" s="8" t="s">
        <v>94</v>
      </c>
      <c r="B90" s="9">
        <v>0.58301614276735103</v>
      </c>
      <c r="C90" s="9">
        <v>3.3775447951736398E-2</v>
      </c>
      <c r="D90" s="38">
        <v>3.8357773911471597E-2</v>
      </c>
      <c r="E90" s="10">
        <v>4692.7698688787796</v>
      </c>
      <c r="F90" s="43">
        <v>4767.4209472195998</v>
      </c>
      <c r="G90" s="11">
        <v>158.50040445579199</v>
      </c>
      <c r="H90" s="12">
        <v>182.86765483426399</v>
      </c>
      <c r="I90" s="11">
        <v>313.65796145242598</v>
      </c>
    </row>
    <row r="91" spans="1:9" ht="14.25" outlineLevel="2" x14ac:dyDescent="0.2">
      <c r="A91" s="13" t="s">
        <v>95</v>
      </c>
      <c r="B91" s="14">
        <v>0.72996633376767595</v>
      </c>
      <c r="C91" s="14">
        <v>3.6502457253701402E-2</v>
      </c>
      <c r="D91" s="39">
        <v>4.2829963001753901E-2</v>
      </c>
      <c r="E91" s="15">
        <v>5272.3419354838697</v>
      </c>
      <c r="F91" s="44">
        <v>5463.62552452612</v>
      </c>
      <c r="G91" s="16">
        <v>192.453436126897</v>
      </c>
      <c r="H91" s="17">
        <v>234.00687907089201</v>
      </c>
      <c r="I91" s="16">
        <v>320.57215277734701</v>
      </c>
    </row>
    <row r="92" spans="1:9" ht="14.25" outlineLevel="1" x14ac:dyDescent="0.2">
      <c r="A92" s="18" t="s">
        <v>96</v>
      </c>
      <c r="B92" s="19">
        <v>0.64273646789791405</v>
      </c>
      <c r="C92" s="9">
        <v>5.0156861191352702E-2</v>
      </c>
      <c r="D92" s="38">
        <v>5.9447419984583999E-2</v>
      </c>
      <c r="E92" s="10">
        <v>4265.0527728406996</v>
      </c>
      <c r="F92" s="43">
        <v>4425.5263827563504</v>
      </c>
      <c r="G92" s="11">
        <v>213.92165990116499</v>
      </c>
      <c r="H92" s="12">
        <v>263.08612552857397</v>
      </c>
      <c r="I92" s="11">
        <v>409.32192067614199</v>
      </c>
    </row>
    <row r="93" spans="1:9" ht="14.25" outlineLevel="2" x14ac:dyDescent="0.2">
      <c r="A93" s="13" t="s">
        <v>97</v>
      </c>
      <c r="B93" s="14">
        <v>0.69215037216381603</v>
      </c>
      <c r="C93" s="14">
        <v>3.1724715110112003E-2</v>
      </c>
      <c r="D93" s="39">
        <v>3.4488463297618698E-2</v>
      </c>
      <c r="E93" s="15">
        <v>5766.6714723926398</v>
      </c>
      <c r="F93" s="44">
        <v>5682.36159706546</v>
      </c>
      <c r="G93" s="16">
        <v>182.94600959526699</v>
      </c>
      <c r="H93" s="17">
        <v>195.97591938419001</v>
      </c>
      <c r="I93" s="16">
        <v>283.14066894383899</v>
      </c>
    </row>
    <row r="94" spans="1:9" ht="14.25" outlineLevel="2" x14ac:dyDescent="0.2">
      <c r="A94" s="8" t="s">
        <v>98</v>
      </c>
      <c r="B94" s="9">
        <v>0.719981322525173</v>
      </c>
      <c r="C94" s="9">
        <v>3.7954491884513997E-2</v>
      </c>
      <c r="D94" s="38">
        <v>4.1002252931277398E-2</v>
      </c>
      <c r="E94" s="10">
        <v>5413.7778740612403</v>
      </c>
      <c r="F94" s="43">
        <v>5456.7217914438497</v>
      </c>
      <c r="G94" s="11">
        <v>205.477188385619</v>
      </c>
      <c r="H94" s="12">
        <v>223.737887068394</v>
      </c>
      <c r="I94" s="11">
        <v>310.75512665201302</v>
      </c>
    </row>
    <row r="95" spans="1:9" ht="14.25" outlineLevel="2" x14ac:dyDescent="0.2">
      <c r="A95" s="13" t="s">
        <v>99</v>
      </c>
      <c r="B95" s="14">
        <v>0.65720657619366896</v>
      </c>
      <c r="C95" s="14">
        <v>3.3075770232421003E-2</v>
      </c>
      <c r="D95" s="39">
        <v>3.57844823350204E-2</v>
      </c>
      <c r="E95" s="15">
        <v>5084.8963788300798</v>
      </c>
      <c r="F95" s="44">
        <v>5284.8851699279103</v>
      </c>
      <c r="G95" s="16">
        <v>168.18686428185299</v>
      </c>
      <c r="H95" s="17">
        <v>189.116880005897</v>
      </c>
      <c r="I95" s="16">
        <v>287.75865436587901</v>
      </c>
    </row>
    <row r="96" spans="1:9" ht="14.25" outlineLevel="2" x14ac:dyDescent="0.2">
      <c r="A96" s="8" t="s">
        <v>100</v>
      </c>
      <c r="B96" s="9">
        <v>0.59978755983315502</v>
      </c>
      <c r="C96" s="9">
        <v>3.5541034962419199E-2</v>
      </c>
      <c r="D96" s="38">
        <v>3.8235397257712002E-2</v>
      </c>
      <c r="E96" s="10">
        <v>4329.2792303897404</v>
      </c>
      <c r="F96" s="43">
        <v>4489.9579639254098</v>
      </c>
      <c r="G96" s="11">
        <v>153.86706448935701</v>
      </c>
      <c r="H96" s="12">
        <v>171.67532642111499</v>
      </c>
      <c r="I96" s="11">
        <v>286.226887514758</v>
      </c>
    </row>
    <row r="97" spans="1:9" ht="14.25" outlineLevel="1" x14ac:dyDescent="0.2">
      <c r="A97" s="20" t="s">
        <v>101</v>
      </c>
      <c r="B97" s="21">
        <v>0.67040128567388402</v>
      </c>
      <c r="C97" s="14">
        <v>3.4508410992265703E-2</v>
      </c>
      <c r="D97" s="39">
        <v>3.7315076615321997E-2</v>
      </c>
      <c r="E97" s="15">
        <v>5170.3014853472496</v>
      </c>
      <c r="F97" s="44">
        <v>5244.13068013068</v>
      </c>
      <c r="G97" s="16">
        <v>178.41888861028499</v>
      </c>
      <c r="H97" s="17">
        <v>195.685138109837</v>
      </c>
      <c r="I97" s="16">
        <v>291.89254598927999</v>
      </c>
    </row>
    <row r="98" spans="1:9" ht="14.25" outlineLevel="2" x14ac:dyDescent="0.2">
      <c r="A98" s="8" t="s">
        <v>102</v>
      </c>
      <c r="B98" s="9">
        <v>0.70840282837125601</v>
      </c>
      <c r="C98" s="9">
        <v>2.9827889115191498E-2</v>
      </c>
      <c r="D98" s="38">
        <v>3.25564763133755E-2</v>
      </c>
      <c r="E98" s="10">
        <v>4869.6059421422997</v>
      </c>
      <c r="F98" s="43">
        <v>5240.8999522445101</v>
      </c>
      <c r="G98" s="11">
        <v>145.25006607689801</v>
      </c>
      <c r="H98" s="12">
        <v>170.62523515601899</v>
      </c>
      <c r="I98" s="11">
        <v>240.85905408977101</v>
      </c>
    </row>
    <row r="99" spans="1:9" ht="14.25" outlineLevel="2" x14ac:dyDescent="0.2">
      <c r="A99" s="13" t="s">
        <v>103</v>
      </c>
      <c r="B99" s="14">
        <v>0.67314467639839903</v>
      </c>
      <c r="C99" s="14">
        <v>3.21343958647426E-2</v>
      </c>
      <c r="D99" s="39">
        <v>3.6011199655395197E-2</v>
      </c>
      <c r="E99" s="15">
        <v>5335.1789544235899</v>
      </c>
      <c r="F99" s="44">
        <v>5329.6261961722503</v>
      </c>
      <c r="G99" s="16">
        <v>171.442752530691</v>
      </c>
      <c r="H99" s="17">
        <v>191.92623303898301</v>
      </c>
      <c r="I99" s="16">
        <v>285.11884557398201</v>
      </c>
    </row>
    <row r="100" spans="1:9" ht="14.25" outlineLevel="1" x14ac:dyDescent="0.2">
      <c r="A100" s="18" t="s">
        <v>104</v>
      </c>
      <c r="B100" s="19">
        <v>0.69784805851516996</v>
      </c>
      <c r="C100" s="9">
        <v>3.0439600612333501E-2</v>
      </c>
      <c r="D100" s="38">
        <v>3.3472707747846497E-2</v>
      </c>
      <c r="E100" s="10">
        <v>4999.9559016701096</v>
      </c>
      <c r="F100" s="43">
        <v>5266.2156996587</v>
      </c>
      <c r="G100" s="11">
        <v>152.19666072611801</v>
      </c>
      <c r="H100" s="12">
        <v>176.27449905179699</v>
      </c>
      <c r="I100" s="11">
        <v>252.59724792652</v>
      </c>
    </row>
    <row r="101" spans="1:9" ht="14.25" outlineLevel="2" x14ac:dyDescent="0.2">
      <c r="A101" s="13" t="s">
        <v>105</v>
      </c>
      <c r="B101" s="14">
        <v>0.66617568291445095</v>
      </c>
      <c r="C101" s="14">
        <v>4.1288490219531702E-2</v>
      </c>
      <c r="D101" s="39">
        <v>4.4842007820393097E-2</v>
      </c>
      <c r="E101" s="15">
        <v>4788.1255223400804</v>
      </c>
      <c r="F101" s="44">
        <v>4815.2906770255304</v>
      </c>
      <c r="G101" s="16">
        <v>197.694473799029</v>
      </c>
      <c r="H101" s="17">
        <v>215.927302196645</v>
      </c>
      <c r="I101" s="16">
        <v>324.12966689505203</v>
      </c>
    </row>
    <row r="102" spans="1:9" ht="14.25" outlineLevel="2" x14ac:dyDescent="0.2">
      <c r="A102" s="8" t="s">
        <v>106</v>
      </c>
      <c r="B102" s="9">
        <v>0.62270886974984896</v>
      </c>
      <c r="C102" s="9">
        <v>3.5797117487915003E-2</v>
      </c>
      <c r="D102" s="38">
        <v>3.87851160468944E-2</v>
      </c>
      <c r="E102" s="10">
        <v>4523.2129842794202</v>
      </c>
      <c r="F102" s="43">
        <v>4618.9620568236996</v>
      </c>
      <c r="G102" s="11">
        <v>161.91798662111299</v>
      </c>
      <c r="H102" s="12">
        <v>179.14697939010901</v>
      </c>
      <c r="I102" s="11">
        <v>287.68978264606199</v>
      </c>
    </row>
    <row r="103" spans="1:9" ht="14.25" outlineLevel="2" x14ac:dyDescent="0.2">
      <c r="A103" s="13" t="s">
        <v>107</v>
      </c>
      <c r="B103" s="14">
        <v>0.617190309269672</v>
      </c>
      <c r="C103" s="14">
        <v>3.9673807771277998E-2</v>
      </c>
      <c r="D103" s="39">
        <v>4.3578816875217898E-2</v>
      </c>
      <c r="E103" s="15">
        <v>4635.4584513231102</v>
      </c>
      <c r="F103" s="44">
        <v>4820.6588141168104</v>
      </c>
      <c r="G103" s="16">
        <v>183.90628752953899</v>
      </c>
      <c r="H103" s="17">
        <v>210.07860767830201</v>
      </c>
      <c r="I103" s="16">
        <v>340.37897958393103</v>
      </c>
    </row>
    <row r="104" spans="1:9" ht="14.25" outlineLevel="2" x14ac:dyDescent="0.2">
      <c r="A104" s="8" t="s">
        <v>108</v>
      </c>
      <c r="B104" s="9">
        <v>0.69042610195966303</v>
      </c>
      <c r="C104" s="9">
        <v>3.72476542507819E-2</v>
      </c>
      <c r="D104" s="38">
        <v>4.1516657522616497E-2</v>
      </c>
      <c r="E104" s="10">
        <v>5536.0416084292001</v>
      </c>
      <c r="F104" s="43">
        <v>5724.1828880100302</v>
      </c>
      <c r="G104" s="11">
        <v>206.20456374871301</v>
      </c>
      <c r="H104" s="12">
        <v>237.648940558334</v>
      </c>
      <c r="I104" s="11">
        <v>344.206193658968</v>
      </c>
    </row>
    <row r="105" spans="1:9" ht="14.25" outlineLevel="2" x14ac:dyDescent="0.2">
      <c r="A105" s="13" t="s">
        <v>109</v>
      </c>
      <c r="B105" s="14">
        <v>0.57883075692477404</v>
      </c>
      <c r="C105" s="14">
        <v>3.7065003639682299E-2</v>
      </c>
      <c r="D105" s="39">
        <v>4.0753577210156301E-2</v>
      </c>
      <c r="E105" s="15">
        <v>4682.4408617910003</v>
      </c>
      <c r="F105" s="44">
        <v>4710.3041855505198</v>
      </c>
      <c r="G105" s="16">
        <v>173.55468758488101</v>
      </c>
      <c r="H105" s="17">
        <v>191.96174530915599</v>
      </c>
      <c r="I105" s="16">
        <v>331.63708564661403</v>
      </c>
    </row>
    <row r="106" spans="1:9" ht="14.25" outlineLevel="2" x14ac:dyDescent="0.2">
      <c r="A106" s="8" t="s">
        <v>110</v>
      </c>
      <c r="B106" s="9">
        <v>0.62752048787697501</v>
      </c>
      <c r="C106" s="9">
        <v>4.4172139496228897E-2</v>
      </c>
      <c r="D106" s="38">
        <v>4.75776871020352E-2</v>
      </c>
      <c r="E106" s="10">
        <v>4007.6652991936598</v>
      </c>
      <c r="F106" s="43">
        <v>4214.5266614131897</v>
      </c>
      <c r="G106" s="11">
        <v>177.02715065017799</v>
      </c>
      <c r="H106" s="12">
        <v>200.51743077990201</v>
      </c>
      <c r="I106" s="11">
        <v>319.53925752813501</v>
      </c>
    </row>
    <row r="107" spans="1:9" ht="14.25" outlineLevel="1" x14ac:dyDescent="0.2">
      <c r="A107" s="20" t="s">
        <v>111</v>
      </c>
      <c r="B107" s="21">
        <v>0.64158915352590795</v>
      </c>
      <c r="C107" s="14">
        <v>3.9120820417210697E-2</v>
      </c>
      <c r="D107" s="39">
        <v>4.2690512143549603E-2</v>
      </c>
      <c r="E107" s="15">
        <v>4721.8525399523996</v>
      </c>
      <c r="F107" s="44">
        <v>4826.3473465114503</v>
      </c>
      <c r="G107" s="16">
        <v>184.72274525202801</v>
      </c>
      <c r="H107" s="17">
        <v>206.039240005236</v>
      </c>
      <c r="I107" s="16">
        <v>321.13890777755398</v>
      </c>
    </row>
    <row r="108" spans="1:9" ht="14.25" outlineLevel="2" x14ac:dyDescent="0.2">
      <c r="A108" s="8" t="s">
        <v>112</v>
      </c>
      <c r="B108" s="9">
        <v>0.65259801673124496</v>
      </c>
      <c r="C108" s="9">
        <v>3.0925576300025601E-2</v>
      </c>
      <c r="D108" s="38">
        <v>3.39696524718551E-2</v>
      </c>
      <c r="E108" s="10">
        <v>4634.9452818812197</v>
      </c>
      <c r="F108" s="43">
        <v>4972.7496912309598</v>
      </c>
      <c r="G108" s="11">
        <v>143.33835396126099</v>
      </c>
      <c r="H108" s="12">
        <v>168.92257884064</v>
      </c>
      <c r="I108" s="11">
        <v>258.84629513087702</v>
      </c>
    </row>
    <row r="109" spans="1:9" ht="14.25" outlineLevel="2" x14ac:dyDescent="0.2">
      <c r="A109" s="13" t="s">
        <v>113</v>
      </c>
      <c r="B109" s="14">
        <v>0.66278809045718801</v>
      </c>
      <c r="C109" s="14">
        <v>3.3506120137648601E-2</v>
      </c>
      <c r="D109" s="39">
        <v>3.6372348303349698E-2</v>
      </c>
      <c r="E109" s="15">
        <v>4972.5213208528303</v>
      </c>
      <c r="F109" s="44">
        <v>5140.8979640718599</v>
      </c>
      <c r="G109" s="16">
        <v>166.609896763514</v>
      </c>
      <c r="H109" s="17">
        <v>186.986531341203</v>
      </c>
      <c r="I109" s="16">
        <v>282.12113952171399</v>
      </c>
    </row>
    <row r="110" spans="1:9" ht="14.25" outlineLevel="1" x14ac:dyDescent="0.2">
      <c r="A110" s="18" t="s">
        <v>114</v>
      </c>
      <c r="B110" s="19">
        <v>0.65635173224593901</v>
      </c>
      <c r="C110" s="9">
        <v>3.1825083510476797E-2</v>
      </c>
      <c r="D110" s="38">
        <v>3.4807166717279098E-2</v>
      </c>
      <c r="E110" s="10">
        <v>4758.8305343511402</v>
      </c>
      <c r="F110" s="43">
        <v>5033.9972081661199</v>
      </c>
      <c r="G110" s="11">
        <v>151.45017916793199</v>
      </c>
      <c r="H110" s="12">
        <v>175.21918007895499</v>
      </c>
      <c r="I110" s="11">
        <v>266.95927118129401</v>
      </c>
    </row>
    <row r="111" spans="1:9" ht="14.25" outlineLevel="2" x14ac:dyDescent="0.2">
      <c r="A111" s="13" t="s">
        <v>115</v>
      </c>
      <c r="B111" s="14">
        <v>0.58814196750173398</v>
      </c>
      <c r="C111" s="14">
        <v>3.1064605168527201E-2</v>
      </c>
      <c r="D111" s="39">
        <v>3.4080669048817E-2</v>
      </c>
      <c r="E111" s="15">
        <v>4643.2475292825802</v>
      </c>
      <c r="F111" s="44">
        <v>4898.15864542497</v>
      </c>
      <c r="G111" s="16">
        <v>144.240651196903</v>
      </c>
      <c r="H111" s="17">
        <v>166.93252374332999</v>
      </c>
      <c r="I111" s="16">
        <v>283.83032153344499</v>
      </c>
    </row>
    <row r="112" spans="1:9" ht="14.25" outlineLevel="2" x14ac:dyDescent="0.2">
      <c r="A112" s="8" t="s">
        <v>116</v>
      </c>
      <c r="B112" s="9">
        <v>0.58788772065052097</v>
      </c>
      <c r="C112" s="9">
        <v>3.22193264857683E-2</v>
      </c>
      <c r="D112" s="38">
        <v>3.5949716388165E-2</v>
      </c>
      <c r="E112" s="10">
        <v>5404.9495109701302</v>
      </c>
      <c r="F112" s="43">
        <v>5833.4601990049796</v>
      </c>
      <c r="G112" s="11">
        <v>174.14383293303999</v>
      </c>
      <c r="H112" s="12">
        <v>209.71123971587701</v>
      </c>
      <c r="I112" s="11">
        <v>356.71988434087899</v>
      </c>
    </row>
    <row r="113" spans="1:9" ht="14.25" outlineLevel="2" x14ac:dyDescent="0.2">
      <c r="A113" s="13" t="s">
        <v>117</v>
      </c>
      <c r="B113" s="14">
        <v>0.64511138967197201</v>
      </c>
      <c r="C113" s="14">
        <v>3.4693877551020401E-2</v>
      </c>
      <c r="D113" s="39">
        <v>3.7702503681885102E-2</v>
      </c>
      <c r="E113" s="15">
        <v>5328.2827471194696</v>
      </c>
      <c r="F113" s="44">
        <v>5422.08203125</v>
      </c>
      <c r="G113" s="16">
        <v>184.858789185777</v>
      </c>
      <c r="H113" s="17">
        <v>204.42606774668599</v>
      </c>
      <c r="I113" s="16">
        <v>316.884914790658</v>
      </c>
    </row>
    <row r="114" spans="1:9" ht="14.25" outlineLevel="2" x14ac:dyDescent="0.2">
      <c r="A114" s="8" t="s">
        <v>118</v>
      </c>
      <c r="B114" s="9">
        <v>0.54327405425750697</v>
      </c>
      <c r="C114" s="9">
        <v>3.53873387844559E-2</v>
      </c>
      <c r="D114" s="38">
        <v>3.8995195144567098E-2</v>
      </c>
      <c r="E114" s="10">
        <v>4586.1853263458797</v>
      </c>
      <c r="F114" s="43">
        <v>4903.6545611759602</v>
      </c>
      <c r="G114" s="11">
        <v>162.29289387170201</v>
      </c>
      <c r="H114" s="12">
        <v>191.218966534603</v>
      </c>
      <c r="I114" s="11">
        <v>351.97514962488401</v>
      </c>
    </row>
    <row r="115" spans="1:9" ht="14.25" outlineLevel="2" x14ac:dyDescent="0.2">
      <c r="A115" s="13" t="s">
        <v>119</v>
      </c>
      <c r="B115" s="14">
        <v>0.86207489388036695</v>
      </c>
      <c r="C115" s="14">
        <v>3.9091723302249602E-2</v>
      </c>
      <c r="D115" s="39">
        <v>4.3288902938025703E-2</v>
      </c>
      <c r="E115" s="15">
        <v>7356.1109613656799</v>
      </c>
      <c r="F115" s="44">
        <v>7174.6503042596396</v>
      </c>
      <c r="G115" s="16">
        <v>287.56305428235203</v>
      </c>
      <c r="H115" s="17">
        <v>310.58274063537198</v>
      </c>
      <c r="I115" s="16">
        <v>360.27350157174698</v>
      </c>
    </row>
    <row r="116" spans="1:9" ht="14.25" outlineLevel="1" x14ac:dyDescent="0.2">
      <c r="A116" s="18" t="s">
        <v>120</v>
      </c>
      <c r="B116" s="19">
        <v>0.616516466556147</v>
      </c>
      <c r="C116" s="9">
        <v>3.2939935430335597E-2</v>
      </c>
      <c r="D116" s="38">
        <v>3.6256885583137097E-2</v>
      </c>
      <c r="E116" s="10">
        <v>5194.0070032296398</v>
      </c>
      <c r="F116" s="43">
        <v>5431.7337925070296</v>
      </c>
      <c r="G116" s="11">
        <v>171.090255311096</v>
      </c>
      <c r="H116" s="12">
        <v>196.93775063298699</v>
      </c>
      <c r="I116" s="11">
        <v>319.43631892442102</v>
      </c>
    </row>
    <row r="117" spans="1:9" ht="14.25" outlineLevel="2" x14ac:dyDescent="0.2">
      <c r="A117" s="13" t="s">
        <v>121</v>
      </c>
      <c r="B117" s="14">
        <v>0.590933267101585</v>
      </c>
      <c r="C117" s="14">
        <v>4.63985528431516E-2</v>
      </c>
      <c r="D117" s="39">
        <v>5.0670589095161499E-2</v>
      </c>
      <c r="E117" s="15">
        <v>3474.2047020832501</v>
      </c>
      <c r="F117" s="44">
        <v>3619.2883055064699</v>
      </c>
      <c r="G117" s="16">
        <v>161.19807045753501</v>
      </c>
      <c r="H117" s="17">
        <v>183.39147054524199</v>
      </c>
      <c r="I117" s="16">
        <v>310.34209910831697</v>
      </c>
    </row>
    <row r="118" spans="1:9" ht="14.25" outlineLevel="2" x14ac:dyDescent="0.2">
      <c r="A118" s="8" t="s">
        <v>122</v>
      </c>
      <c r="B118" s="9">
        <v>0.60709493703342199</v>
      </c>
      <c r="C118" s="9">
        <v>4.7366663724320003E-2</v>
      </c>
      <c r="D118" s="38">
        <v>5.1267831580078499E-2</v>
      </c>
      <c r="E118" s="10">
        <v>3732.1689758548</v>
      </c>
      <c r="F118" s="43">
        <v>3838.2519743983198</v>
      </c>
      <c r="G118" s="11">
        <v>176.78039284165399</v>
      </c>
      <c r="H118" s="12">
        <v>196.778855785357</v>
      </c>
      <c r="I118" s="11">
        <v>324.13193354390302</v>
      </c>
    </row>
    <row r="119" spans="1:9" ht="14.25" outlineLevel="2" x14ac:dyDescent="0.2">
      <c r="A119" s="13" t="s">
        <v>123</v>
      </c>
      <c r="B119" s="14">
        <v>0.67180331018199002</v>
      </c>
      <c r="C119" s="14">
        <v>4.0940982519182503E-2</v>
      </c>
      <c r="D119" s="39">
        <v>4.4540826676197597E-2</v>
      </c>
      <c r="E119" s="15">
        <v>4765.2350766810896</v>
      </c>
      <c r="F119" s="44">
        <v>4868.4045398684302</v>
      </c>
      <c r="G119" s="16">
        <v>195.093405974196</v>
      </c>
      <c r="H119" s="17">
        <v>216.84276279989299</v>
      </c>
      <c r="I119" s="16">
        <v>322.77715741107397</v>
      </c>
    </row>
    <row r="120" spans="1:9" ht="14.25" outlineLevel="2" x14ac:dyDescent="0.2">
      <c r="A120" s="8" t="s">
        <v>124</v>
      </c>
      <c r="B120" s="9">
        <v>0.550479263837933</v>
      </c>
      <c r="C120" s="9">
        <v>4.2737810011008202E-2</v>
      </c>
      <c r="D120" s="38">
        <v>4.6285418266251002E-2</v>
      </c>
      <c r="E120" s="10">
        <v>3291.3640692640702</v>
      </c>
      <c r="F120" s="43">
        <v>3393.7106025782</v>
      </c>
      <c r="G120" s="11">
        <v>140.665692269267</v>
      </c>
      <c r="H120" s="12">
        <v>157.079314714943</v>
      </c>
      <c r="I120" s="11">
        <v>285.350103144282</v>
      </c>
    </row>
    <row r="121" spans="1:9" ht="14.25" outlineLevel="2" x14ac:dyDescent="0.2">
      <c r="A121" s="13" t="s">
        <v>125</v>
      </c>
      <c r="B121" s="14">
        <v>0.66210838127514504</v>
      </c>
      <c r="C121" s="14">
        <v>4.3897809907662101E-2</v>
      </c>
      <c r="D121" s="39">
        <v>4.7347152026954997E-2</v>
      </c>
      <c r="E121" s="15">
        <v>3754.05926645616</v>
      </c>
      <c r="F121" s="44">
        <v>4147.28206283076</v>
      </c>
      <c r="G121" s="16">
        <v>164.79498006099001</v>
      </c>
      <c r="H121" s="17">
        <v>196.36199432751201</v>
      </c>
      <c r="I121" s="16">
        <v>296.57077282323598</v>
      </c>
    </row>
    <row r="122" spans="1:9" ht="14.25" outlineLevel="2" x14ac:dyDescent="0.2">
      <c r="A122" s="8" t="s">
        <v>126</v>
      </c>
      <c r="B122" s="9">
        <v>0.62873771086103802</v>
      </c>
      <c r="C122" s="9">
        <v>3.8490134400915102E-2</v>
      </c>
      <c r="D122" s="38">
        <v>4.0796873510628197E-2</v>
      </c>
      <c r="E122" s="10">
        <v>3952.2423229321398</v>
      </c>
      <c r="F122" s="43">
        <v>4089.0651869158901</v>
      </c>
      <c r="G122" s="11">
        <v>152.12233819464299</v>
      </c>
      <c r="H122" s="12">
        <v>166.821075207321</v>
      </c>
      <c r="I122" s="11">
        <v>265.32697550281199</v>
      </c>
    </row>
    <row r="123" spans="1:9" ht="14.25" outlineLevel="2" x14ac:dyDescent="0.2">
      <c r="A123" s="13" t="s">
        <v>127</v>
      </c>
      <c r="B123" s="14">
        <v>0.72804939858185302</v>
      </c>
      <c r="C123" s="14">
        <v>4.3654487398522498E-2</v>
      </c>
      <c r="D123" s="39">
        <v>4.6877025132259602E-2</v>
      </c>
      <c r="E123" s="15">
        <v>4533.7310391362998</v>
      </c>
      <c r="F123" s="44">
        <v>4590.8112353902197</v>
      </c>
      <c r="G123" s="16">
        <v>197.91770451626601</v>
      </c>
      <c r="H123" s="17">
        <v>215.20357365884701</v>
      </c>
      <c r="I123" s="16">
        <v>295.58924721047202</v>
      </c>
    </row>
    <row r="124" spans="1:9" ht="14.25" outlineLevel="2" x14ac:dyDescent="0.2">
      <c r="A124" s="8" t="s">
        <v>128</v>
      </c>
      <c r="B124" s="9">
        <v>0.75417448188390801</v>
      </c>
      <c r="C124" s="9">
        <v>4.2887757593294197E-2</v>
      </c>
      <c r="D124" s="38">
        <v>4.7237116944416797E-2</v>
      </c>
      <c r="E124" s="10">
        <v>4207.0552393000198</v>
      </c>
      <c r="F124" s="43">
        <v>4333.9756891271099</v>
      </c>
      <c r="G124" s="11">
        <v>180.43116528469801</v>
      </c>
      <c r="H124" s="12">
        <v>204.72451646155699</v>
      </c>
      <c r="I124" s="11">
        <v>271.455109366947</v>
      </c>
    </row>
    <row r="125" spans="1:9" ht="14.25" outlineLevel="2" x14ac:dyDescent="0.2">
      <c r="A125" s="13" t="s">
        <v>129</v>
      </c>
      <c r="B125" s="14">
        <v>0.79457791332077099</v>
      </c>
      <c r="C125" s="14">
        <v>3.5005139858248102E-2</v>
      </c>
      <c r="D125" s="39">
        <v>3.7818535951955903E-2</v>
      </c>
      <c r="E125" s="15">
        <v>5073.8566460587299</v>
      </c>
      <c r="F125" s="44">
        <v>5007.8758941344804</v>
      </c>
      <c r="G125" s="16">
        <v>177.61106151598801</v>
      </c>
      <c r="H125" s="17">
        <v>189.39053454525799</v>
      </c>
      <c r="I125" s="16">
        <v>238.353635773413</v>
      </c>
    </row>
    <row r="126" spans="1:9" ht="14.25" outlineLevel="1" x14ac:dyDescent="0.2">
      <c r="A126" s="18" t="s">
        <v>130</v>
      </c>
      <c r="B126" s="19">
        <v>0.63287933629145898</v>
      </c>
      <c r="C126" s="9">
        <v>4.3924282671888998E-2</v>
      </c>
      <c r="D126" s="38">
        <v>4.7598594532037602E-2</v>
      </c>
      <c r="E126" s="10">
        <v>3888.6808785153698</v>
      </c>
      <c r="F126" s="43">
        <v>4021.4918536157402</v>
      </c>
      <c r="G126" s="11">
        <v>170.80751812867899</v>
      </c>
      <c r="H126" s="12">
        <v>191.41736015414801</v>
      </c>
      <c r="I126" s="11">
        <v>302.45474797109603</v>
      </c>
    </row>
    <row r="127" spans="1:9" ht="14.25" outlineLevel="2" x14ac:dyDescent="0.2">
      <c r="A127" s="13" t="s">
        <v>131</v>
      </c>
      <c r="B127" s="14">
        <v>0.78795650680837404</v>
      </c>
      <c r="C127" s="14">
        <v>5.1390795015635302E-2</v>
      </c>
      <c r="D127" s="39">
        <v>5.4688950451221199E-2</v>
      </c>
      <c r="E127" s="15">
        <v>4389.7050364808401</v>
      </c>
      <c r="F127" s="44">
        <v>4489.1598881714699</v>
      </c>
      <c r="G127" s="16">
        <v>225.59043170888901</v>
      </c>
      <c r="H127" s="17">
        <v>245.50744269181899</v>
      </c>
      <c r="I127" s="16">
        <v>311.57486558014398</v>
      </c>
    </row>
    <row r="128" spans="1:9" ht="14.25" outlineLevel="2" x14ac:dyDescent="0.2">
      <c r="A128" s="8" t="s">
        <v>132</v>
      </c>
      <c r="B128" s="9">
        <v>0.71211061449436897</v>
      </c>
      <c r="C128" s="9">
        <v>4.0676327508716401E-2</v>
      </c>
      <c r="D128" s="38">
        <v>4.3504643580750998E-2</v>
      </c>
      <c r="E128" s="10">
        <v>4412.3322376738297</v>
      </c>
      <c r="F128" s="43">
        <v>4492.9238770685597</v>
      </c>
      <c r="G128" s="11">
        <v>179.477471176888</v>
      </c>
      <c r="H128" s="12">
        <v>195.463051907314</v>
      </c>
      <c r="I128" s="11">
        <v>274.484115148461</v>
      </c>
    </row>
    <row r="129" spans="1:9" ht="14.25" outlineLevel="2" x14ac:dyDescent="0.2">
      <c r="A129" s="13" t="s">
        <v>133</v>
      </c>
      <c r="B129" s="14">
        <v>0.580701461196799</v>
      </c>
      <c r="C129" s="14">
        <v>3.6184141942747501E-2</v>
      </c>
      <c r="D129" s="39">
        <v>3.8227383608198003E-2</v>
      </c>
      <c r="E129" s="15">
        <v>3642.12618841832</v>
      </c>
      <c r="F129" s="44">
        <v>3841.5189528224701</v>
      </c>
      <c r="G129" s="16">
        <v>131.78721097512701</v>
      </c>
      <c r="H129" s="17">
        <v>146.85121864770801</v>
      </c>
      <c r="I129" s="16">
        <v>252.88591205721099</v>
      </c>
    </row>
    <row r="130" spans="1:9" ht="14.25" outlineLevel="2" x14ac:dyDescent="0.2">
      <c r="A130" s="8" t="s">
        <v>134</v>
      </c>
      <c r="B130" s="9">
        <v>0.724487341809539</v>
      </c>
      <c r="C130" s="9">
        <v>4.2206223326714497E-2</v>
      </c>
      <c r="D130" s="38">
        <v>4.4894362622681899E-2</v>
      </c>
      <c r="E130" s="10">
        <v>4781.5878391379601</v>
      </c>
      <c r="F130" s="43">
        <v>4803.3093342981201</v>
      </c>
      <c r="G130" s="11">
        <v>201.81276419495899</v>
      </c>
      <c r="H130" s="12">
        <v>215.64151104289201</v>
      </c>
      <c r="I130" s="11">
        <v>297.647037564919</v>
      </c>
    </row>
    <row r="131" spans="1:9" ht="14.25" outlineLevel="2" x14ac:dyDescent="0.2">
      <c r="A131" s="13" t="s">
        <v>135</v>
      </c>
      <c r="B131" s="14">
        <v>0.68829258904200696</v>
      </c>
      <c r="C131" s="14">
        <v>3.7453244035837503E-2</v>
      </c>
      <c r="D131" s="39">
        <v>3.9812249052762497E-2</v>
      </c>
      <c r="E131" s="15">
        <v>4311.6384814495304</v>
      </c>
      <c r="F131" s="44">
        <v>4501.4758522727298</v>
      </c>
      <c r="G131" s="16">
        <v>161.484848240037</v>
      </c>
      <c r="H131" s="17">
        <v>179.21387773567801</v>
      </c>
      <c r="I131" s="16">
        <v>260.37455667671099</v>
      </c>
    </row>
    <row r="132" spans="1:9" ht="14.25" outlineLevel="2" x14ac:dyDescent="0.2">
      <c r="A132" s="30" t="s">
        <v>136</v>
      </c>
      <c r="B132" s="9">
        <v>0.72633570134936998</v>
      </c>
      <c r="C132" s="9">
        <v>4.36481983616262E-2</v>
      </c>
      <c r="D132" s="38">
        <v>4.6430139968301899E-2</v>
      </c>
      <c r="E132" s="10">
        <v>4422.6790255106198</v>
      </c>
      <c r="F132" s="43">
        <v>4519.3611967920997</v>
      </c>
      <c r="G132" s="11">
        <v>193.041971395291</v>
      </c>
      <c r="H132" s="12">
        <v>209.83457293436999</v>
      </c>
      <c r="I132" s="11">
        <v>288.89475285951602</v>
      </c>
    </row>
    <row r="133" spans="1:9" ht="14.25" outlineLevel="2" x14ac:dyDescent="0.2">
      <c r="A133" s="31" t="s">
        <v>137</v>
      </c>
      <c r="B133" s="14">
        <v>0.65103254632122698</v>
      </c>
      <c r="C133" s="14">
        <v>4.0190812178311101E-2</v>
      </c>
      <c r="D133" s="39">
        <v>4.3857062408680501E-2</v>
      </c>
      <c r="E133" s="15">
        <v>4554.4862014577802</v>
      </c>
      <c r="F133" s="44">
        <v>4682.27823308595</v>
      </c>
      <c r="G133" s="16">
        <v>183.048499491499</v>
      </c>
      <c r="H133" s="17">
        <v>205.35096868325701</v>
      </c>
      <c r="I133" s="16">
        <v>315.423506618261</v>
      </c>
    </row>
    <row r="134" spans="1:9" ht="14.25" outlineLevel="2" x14ac:dyDescent="0.2">
      <c r="A134" s="32" t="s">
        <v>138</v>
      </c>
      <c r="B134" s="9">
        <v>1.0513620489462301</v>
      </c>
      <c r="C134" s="9">
        <v>3.5586570843314902E-2</v>
      </c>
      <c r="D134" s="38">
        <v>5.4768600493004201E-2</v>
      </c>
      <c r="E134" s="10">
        <v>5336.2248780487798</v>
      </c>
      <c r="F134" s="43">
        <v>5056.5885895404099</v>
      </c>
      <c r="G134" s="11">
        <v>189.897944658543</v>
      </c>
      <c r="H134" s="12">
        <v>276.94228031802197</v>
      </c>
      <c r="I134" s="11">
        <v>263.41285629969099</v>
      </c>
    </row>
    <row r="135" spans="1:9" ht="14.25" outlineLevel="1" x14ac:dyDescent="0.2">
      <c r="A135" s="33" t="s">
        <v>139</v>
      </c>
      <c r="B135" s="21">
        <v>0.530312413974662</v>
      </c>
      <c r="C135" s="14">
        <v>2.0440042541877201E-2</v>
      </c>
      <c r="D135" s="39">
        <v>2.3165381547460801E-2</v>
      </c>
      <c r="E135" s="15">
        <v>6406.3479674796699</v>
      </c>
      <c r="F135" s="44">
        <v>6329.3357245337202</v>
      </c>
      <c r="G135" s="16">
        <v>130.94602499335301</v>
      </c>
      <c r="H135" s="17">
        <v>146.621477000798</v>
      </c>
      <c r="I135" s="16">
        <v>276.48132145705898</v>
      </c>
    </row>
    <row r="136" spans="1:9" s="28" customFormat="1" ht="29.25" customHeight="1" thickBot="1" x14ac:dyDescent="0.25">
      <c r="A136" s="34" t="s">
        <v>140</v>
      </c>
      <c r="B136" s="22">
        <v>0.65223290622859098</v>
      </c>
      <c r="C136" s="23">
        <v>4.0174290581892598E-2</v>
      </c>
      <c r="D136" s="40">
        <v>4.3896216748216102E-2</v>
      </c>
      <c r="E136" s="24">
        <v>4556.9710129871701</v>
      </c>
      <c r="F136" s="45">
        <v>4683.9540644917797</v>
      </c>
      <c r="G136" s="26">
        <v>183.07307764900801</v>
      </c>
      <c r="H136" s="27">
        <v>205.607862853619</v>
      </c>
      <c r="I136" s="26">
        <v>315.23687457369499</v>
      </c>
    </row>
    <row r="138" spans="1:9" x14ac:dyDescent="0.25">
      <c r="A138" s="29" t="s">
        <v>141</v>
      </c>
    </row>
    <row r="139" spans="1:9" s="28" customFormat="1" ht="29.25" customHeight="1" x14ac:dyDescent="0.2">
      <c r="D139" s="42"/>
      <c r="F139" s="42"/>
    </row>
  </sheetData>
  <printOptions horizontalCentered="1"/>
  <pageMargins left="0.118055555555556" right="0.118055555555556" top="0.15763888888888899" bottom="0.15763888888888899" header="0.511811023622047" footer="0.511811023622047"/>
  <pageSetup paperSize="9" fitToHeight="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9"/>
  <sheetViews>
    <sheetView zoomScaleNormal="100" workbookViewId="0">
      <selection sqref="A1:XFD2"/>
    </sheetView>
  </sheetViews>
  <sheetFormatPr defaultColWidth="8.375" defaultRowHeight="14.25" outlineLevelRow="2" x14ac:dyDescent="0.2"/>
  <cols>
    <col min="1" max="1" width="23.125" customWidth="1"/>
    <col min="2" max="8" width="12" customWidth="1"/>
    <col min="9" max="9" width="12" style="1" customWidth="1"/>
  </cols>
  <sheetData>
    <row r="1" spans="1:9" ht="18.75" x14ac:dyDescent="0.2">
      <c r="A1" s="3" t="s">
        <v>142</v>
      </c>
      <c r="B1" s="2"/>
      <c r="C1" s="2"/>
      <c r="D1" s="2"/>
      <c r="E1" s="2"/>
      <c r="F1" s="2"/>
      <c r="G1" s="2"/>
    </row>
    <row r="2" spans="1:9" ht="18.75" x14ac:dyDescent="0.2">
      <c r="A2" s="3"/>
      <c r="B2" s="2"/>
      <c r="C2" s="2"/>
      <c r="D2" s="2"/>
      <c r="E2" s="2"/>
      <c r="F2" s="2"/>
      <c r="G2" s="2"/>
    </row>
    <row r="3" spans="1:9" ht="18.75" x14ac:dyDescent="0.2">
      <c r="A3" s="3"/>
      <c r="B3" s="2"/>
      <c r="C3" s="2"/>
      <c r="D3" s="2"/>
      <c r="E3" s="2"/>
      <c r="F3" s="2"/>
      <c r="G3" s="2"/>
    </row>
    <row r="4" spans="1:9" x14ac:dyDescent="0.2">
      <c r="A4" s="4"/>
      <c r="B4" s="2"/>
      <c r="C4" s="2"/>
      <c r="D4" s="2"/>
      <c r="E4" s="2"/>
      <c r="F4" s="2"/>
      <c r="G4" s="2"/>
    </row>
    <row r="5" spans="1:9" s="7" customFormat="1" ht="78.75" customHeight="1" x14ac:dyDescent="0.2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</row>
    <row r="6" spans="1:9" outlineLevel="2" x14ac:dyDescent="0.2">
      <c r="A6" s="8" t="s">
        <v>10</v>
      </c>
      <c r="B6" s="9">
        <v>0.69763643631644101</v>
      </c>
      <c r="C6" s="9">
        <v>1.15922441129074E-2</v>
      </c>
      <c r="D6" s="9">
        <v>1.26838904195041E-2</v>
      </c>
      <c r="E6" s="10">
        <v>6124.4573991031402</v>
      </c>
      <c r="F6" s="10">
        <v>6172.6557377049203</v>
      </c>
      <c r="G6" s="11">
        <v>70.996205229505605</v>
      </c>
      <c r="H6" s="12">
        <v>78.293288974372302</v>
      </c>
      <c r="I6" s="11">
        <v>112.22649061704</v>
      </c>
    </row>
    <row r="7" spans="1:9" outlineLevel="2" x14ac:dyDescent="0.2">
      <c r="A7" s="13" t="s">
        <v>11</v>
      </c>
      <c r="B7" s="14">
        <v>0.84572821877297</v>
      </c>
      <c r="C7" s="14">
        <v>1.21731289449955E-2</v>
      </c>
      <c r="D7" s="14">
        <v>1.4089269612263301E-2</v>
      </c>
      <c r="E7" s="15">
        <v>6540.3796296296296</v>
      </c>
      <c r="F7" s="15">
        <v>6296.0879999999997</v>
      </c>
      <c r="G7" s="16">
        <v>79.616884580703299</v>
      </c>
      <c r="H7" s="17">
        <v>88.707281334535594</v>
      </c>
      <c r="I7" s="16">
        <v>104.888638412985</v>
      </c>
    </row>
    <row r="8" spans="1:9" outlineLevel="2" x14ac:dyDescent="0.2">
      <c r="A8" s="8" t="s">
        <v>12</v>
      </c>
      <c r="B8" s="9">
        <v>0.90968813626738398</v>
      </c>
      <c r="C8" s="9">
        <v>1.3061547595487799E-2</v>
      </c>
      <c r="D8" s="9">
        <v>1.5436374431031101E-2</v>
      </c>
      <c r="E8" s="10">
        <v>7164.5454545454604</v>
      </c>
      <c r="F8" s="10">
        <v>7154.35897435897</v>
      </c>
      <c r="G8" s="11">
        <v>93.580051454581394</v>
      </c>
      <c r="H8" s="12">
        <v>110.437363942213</v>
      </c>
      <c r="I8" s="11">
        <v>121.401345735207</v>
      </c>
    </row>
    <row r="9" spans="1:9" outlineLevel="2" x14ac:dyDescent="0.2">
      <c r="A9" s="13" t="s">
        <v>13</v>
      </c>
      <c r="B9" s="14">
        <v>0.25661161837735202</v>
      </c>
      <c r="C9" s="14">
        <v>7.8475336322870008E-3</v>
      </c>
      <c r="D9" s="14">
        <v>8.4080717488789203E-3</v>
      </c>
      <c r="E9" s="15">
        <v>3193.3571428571399</v>
      </c>
      <c r="F9" s="15">
        <v>3231.3333333333298</v>
      </c>
      <c r="G9" s="16">
        <v>25.059977578475301</v>
      </c>
      <c r="H9" s="17">
        <v>27.169282511210799</v>
      </c>
      <c r="I9" s="16">
        <v>105.87705530642801</v>
      </c>
    </row>
    <row r="10" spans="1:9" outlineLevel="2" x14ac:dyDescent="0.2">
      <c r="A10" s="8" t="s">
        <v>14</v>
      </c>
      <c r="B10" s="9">
        <v>0.18391711761832799</v>
      </c>
      <c r="C10" s="9">
        <v>8.4260195483653495E-3</v>
      </c>
      <c r="D10" s="9">
        <v>1.0448264239973E-2</v>
      </c>
      <c r="E10" s="10">
        <v>1662.44</v>
      </c>
      <c r="F10" s="10">
        <v>1834.1935483871</v>
      </c>
      <c r="G10" s="11">
        <v>14.0077519379845</v>
      </c>
      <c r="H10" s="12">
        <v>19.164138860802201</v>
      </c>
      <c r="I10" s="11">
        <v>104.199865183687</v>
      </c>
    </row>
    <row r="11" spans="1:9" outlineLevel="2" x14ac:dyDescent="0.2">
      <c r="A11" s="13" t="s">
        <v>15</v>
      </c>
      <c r="B11" s="14">
        <v>0.37586297989852602</v>
      </c>
      <c r="C11" s="14">
        <v>7.3249340755933198E-3</v>
      </c>
      <c r="D11" s="14">
        <v>8.2039261646645201E-3</v>
      </c>
      <c r="E11" s="15">
        <v>5143.3599999999997</v>
      </c>
      <c r="F11" s="15">
        <v>4929</v>
      </c>
      <c r="G11" s="16">
        <v>37.674772927043698</v>
      </c>
      <c r="H11" s="17">
        <v>40.437152065631402</v>
      </c>
      <c r="I11" s="16">
        <v>107.584822736595</v>
      </c>
    </row>
    <row r="12" spans="1:9" outlineLevel="2" x14ac:dyDescent="0.2">
      <c r="A12" s="8" t="s">
        <v>16</v>
      </c>
      <c r="B12" s="9">
        <v>0.45035815350636299</v>
      </c>
      <c r="C12" s="9">
        <v>1.5553199010251E-2</v>
      </c>
      <c r="D12" s="9">
        <v>1.6260162601626001E-2</v>
      </c>
      <c r="E12" s="10">
        <v>3336.29545454545</v>
      </c>
      <c r="F12" s="10">
        <v>3262.52173913043</v>
      </c>
      <c r="G12" s="11">
        <v>51.890067161541197</v>
      </c>
      <c r="H12" s="12">
        <v>53.049133969600597</v>
      </c>
      <c r="I12" s="11">
        <v>117.793213149523</v>
      </c>
    </row>
    <row r="13" spans="1:9" outlineLevel="2" x14ac:dyDescent="0.2">
      <c r="A13" s="13" t="s">
        <v>17</v>
      </c>
      <c r="B13" s="14">
        <v>0.919340636573175</v>
      </c>
      <c r="C13" s="14">
        <v>9.5805282237182796E-3</v>
      </c>
      <c r="D13" s="14">
        <v>1.06162610046608E-2</v>
      </c>
      <c r="E13" s="15">
        <v>8248.6756756756695</v>
      </c>
      <c r="F13" s="15">
        <v>8658.1707317073196</v>
      </c>
      <c r="G13" s="16">
        <v>79.026670119109298</v>
      </c>
      <c r="H13" s="17">
        <v>91.917400310719799</v>
      </c>
      <c r="I13" s="16">
        <v>99.981874676333504</v>
      </c>
    </row>
    <row r="14" spans="1:9" outlineLevel="1" x14ac:dyDescent="0.2">
      <c r="A14" s="18" t="s">
        <v>18</v>
      </c>
      <c r="B14" s="19">
        <v>0.65248673367244003</v>
      </c>
      <c r="C14" s="9">
        <v>1.1049723756906099E-2</v>
      </c>
      <c r="D14" s="9">
        <v>1.2367936415624701E-2</v>
      </c>
      <c r="E14" s="10">
        <v>5791.6473684210496</v>
      </c>
      <c r="F14" s="10">
        <v>5793.9216300940398</v>
      </c>
      <c r="G14" s="11">
        <v>63.9961035184647</v>
      </c>
      <c r="H14" s="12">
        <v>71.658854318115701</v>
      </c>
      <c r="I14" s="11">
        <v>109.82423185034401</v>
      </c>
    </row>
    <row r="15" spans="1:9" outlineLevel="2" x14ac:dyDescent="0.2">
      <c r="A15" s="13" t="s">
        <v>19</v>
      </c>
      <c r="B15" s="14">
        <v>0.23134821263108901</v>
      </c>
      <c r="C15" s="14">
        <v>8.3752093802345103E-3</v>
      </c>
      <c r="D15" s="14">
        <v>8.3752093802345103E-3</v>
      </c>
      <c r="E15" s="15">
        <v>3245.8</v>
      </c>
      <c r="F15" s="15">
        <v>3245.8</v>
      </c>
      <c r="G15" s="16">
        <v>27.184254606365201</v>
      </c>
      <c r="H15" s="17">
        <v>27.184254606365201</v>
      </c>
      <c r="I15" s="16">
        <v>117.503629257398</v>
      </c>
    </row>
    <row r="16" spans="1:9" outlineLevel="1" x14ac:dyDescent="0.2">
      <c r="A16" s="18" t="s">
        <v>20</v>
      </c>
      <c r="B16" s="19">
        <v>0.23134821263108901</v>
      </c>
      <c r="C16" s="9">
        <v>8.3752093802345103E-3</v>
      </c>
      <c r="D16" s="9">
        <v>8.3752093802345103E-3</v>
      </c>
      <c r="E16" s="10">
        <v>3245.8</v>
      </c>
      <c r="F16" s="10">
        <v>3245.8</v>
      </c>
      <c r="G16" s="11">
        <v>27.184254606365201</v>
      </c>
      <c r="H16" s="12">
        <v>27.184254606365201</v>
      </c>
      <c r="I16" s="11">
        <v>117.503629257398</v>
      </c>
    </row>
    <row r="17" spans="1:9" outlineLevel="2" x14ac:dyDescent="0.2">
      <c r="A17" s="13" t="s">
        <v>21</v>
      </c>
      <c r="B17" s="14">
        <v>0.33749237235595297</v>
      </c>
      <c r="C17" s="14">
        <v>1.8323249783923901E-2</v>
      </c>
      <c r="D17" s="14">
        <v>2.0311149524632699E-2</v>
      </c>
      <c r="E17" s="15">
        <v>2831.4811320754702</v>
      </c>
      <c r="F17" s="15">
        <v>2941.8851063829802</v>
      </c>
      <c r="G17" s="16">
        <v>51.881936041486597</v>
      </c>
      <c r="H17" s="17">
        <v>59.753068280034597</v>
      </c>
      <c r="I17" s="16">
        <v>177.050129645635</v>
      </c>
    </row>
    <row r="18" spans="1:9" outlineLevel="2" x14ac:dyDescent="0.2">
      <c r="A18" s="8" t="s">
        <v>22</v>
      </c>
      <c r="B18" s="9">
        <v>0.36834632381179</v>
      </c>
      <c r="C18" s="9">
        <v>1.3550135501355001E-2</v>
      </c>
      <c r="D18" s="9">
        <v>1.4850948509485099E-2</v>
      </c>
      <c r="E18" s="10">
        <v>2852.9679999999998</v>
      </c>
      <c r="F18" s="10">
        <v>2982.4598540145998</v>
      </c>
      <c r="G18" s="11">
        <v>38.658102981029799</v>
      </c>
      <c r="H18" s="12">
        <v>44.292357723577197</v>
      </c>
      <c r="I18" s="11">
        <v>120.24650406504099</v>
      </c>
    </row>
    <row r="19" spans="1:9" outlineLevel="2" x14ac:dyDescent="0.2">
      <c r="A19" s="13" t="s">
        <v>23</v>
      </c>
      <c r="B19" s="14">
        <v>0.51965734550507903</v>
      </c>
      <c r="C19" s="14">
        <v>2.1928297946397501E-2</v>
      </c>
      <c r="D19" s="14">
        <v>2.5060911938740001E-2</v>
      </c>
      <c r="E19" s="15">
        <v>3919.6031746031699</v>
      </c>
      <c r="F19" s="15">
        <v>3952.3333333333298</v>
      </c>
      <c r="G19" s="16">
        <v>85.950226244343895</v>
      </c>
      <c r="H19" s="17">
        <v>99.049077619213406</v>
      </c>
      <c r="I19" s="16">
        <v>190.60459450052201</v>
      </c>
    </row>
    <row r="20" spans="1:9" outlineLevel="2" x14ac:dyDescent="0.2">
      <c r="A20" s="8" t="s">
        <v>24</v>
      </c>
      <c r="B20" s="9">
        <v>0.97660714494086498</v>
      </c>
      <c r="C20" s="9">
        <v>2.5455688246385898E-2</v>
      </c>
      <c r="D20" s="9">
        <v>2.8126964173475801E-2</v>
      </c>
      <c r="E20" s="10">
        <v>5470.4629629629599</v>
      </c>
      <c r="F20" s="10">
        <v>5143.1787709497203</v>
      </c>
      <c r="G20" s="11">
        <v>139.254399748586</v>
      </c>
      <c r="H20" s="12">
        <v>144.662005028284</v>
      </c>
      <c r="I20" s="11">
        <v>148.127121307354</v>
      </c>
    </row>
    <row r="21" spans="1:9" outlineLevel="1" x14ac:dyDescent="0.2">
      <c r="A21" s="20" t="s">
        <v>25</v>
      </c>
      <c r="B21" s="21">
        <v>0.49593828097568998</v>
      </c>
      <c r="C21" s="14">
        <v>1.8713372402770399E-2</v>
      </c>
      <c r="D21" s="14">
        <v>2.0744539158231198E-2</v>
      </c>
      <c r="E21" s="15">
        <v>3718.9412811387901</v>
      </c>
      <c r="F21" s="15">
        <v>3700.0593900481499</v>
      </c>
      <c r="G21" s="16">
        <v>69.593933137986198</v>
      </c>
      <c r="H21" s="17">
        <v>76.756026904634993</v>
      </c>
      <c r="I21" s="16">
        <v>154.769312733085</v>
      </c>
    </row>
    <row r="22" spans="1:9" outlineLevel="2" x14ac:dyDescent="0.2">
      <c r="A22" s="8" t="s">
        <v>26</v>
      </c>
      <c r="B22" s="9">
        <v>0.511153212206092</v>
      </c>
      <c r="C22" s="9">
        <v>2.0638729924312298E-2</v>
      </c>
      <c r="D22" s="9">
        <v>2.33339486800812E-2</v>
      </c>
      <c r="E22" s="10">
        <v>3742.6923076923099</v>
      </c>
      <c r="F22" s="10">
        <v>3855.3512658227801</v>
      </c>
      <c r="G22" s="11">
        <v>77.244415728262894</v>
      </c>
      <c r="H22" s="12">
        <v>89.960568580395105</v>
      </c>
      <c r="I22" s="11">
        <v>175.99531105778101</v>
      </c>
    </row>
    <row r="23" spans="1:9" outlineLevel="2" x14ac:dyDescent="0.2">
      <c r="A23" s="13" t="s">
        <v>27</v>
      </c>
      <c r="B23" s="14">
        <v>0.51834164612993106</v>
      </c>
      <c r="C23" s="14">
        <v>9.9212138896994494E-3</v>
      </c>
      <c r="D23" s="14">
        <v>1.05881862520322E-2</v>
      </c>
      <c r="E23" s="15">
        <v>5732.6386554621804</v>
      </c>
      <c r="F23" s="15">
        <v>5512.4960629921297</v>
      </c>
      <c r="G23" s="16">
        <v>56.874734253199399</v>
      </c>
      <c r="H23" s="17">
        <v>58.367335028554798</v>
      </c>
      <c r="I23" s="16">
        <v>112.603985159865</v>
      </c>
    </row>
    <row r="24" spans="1:9" outlineLevel="2" x14ac:dyDescent="0.2">
      <c r="A24" s="8" t="s">
        <v>28</v>
      </c>
      <c r="B24" s="9">
        <v>0.70173900935825895</v>
      </c>
      <c r="C24" s="9">
        <v>1.36930141029846E-2</v>
      </c>
      <c r="D24" s="9">
        <v>1.50049196457855E-2</v>
      </c>
      <c r="E24" s="10">
        <v>5419.0479041916196</v>
      </c>
      <c r="F24" s="10">
        <v>5232.6338797814196</v>
      </c>
      <c r="G24" s="11">
        <v>74.203099376844904</v>
      </c>
      <c r="H24" s="12">
        <v>78.515250901935104</v>
      </c>
      <c r="I24" s="11">
        <v>111.88668415874101</v>
      </c>
    </row>
    <row r="25" spans="1:9" outlineLevel="2" x14ac:dyDescent="0.2">
      <c r="A25" s="13" t="s">
        <v>29</v>
      </c>
      <c r="B25" s="14">
        <v>0.51918833313318102</v>
      </c>
      <c r="C25" s="14">
        <v>1.41951358001325E-2</v>
      </c>
      <c r="D25" s="14">
        <v>1.6182454812151002E-2</v>
      </c>
      <c r="E25" s="15">
        <v>3941.58</v>
      </c>
      <c r="F25" s="15">
        <v>4045.17543859649</v>
      </c>
      <c r="G25" s="16">
        <v>55.951263367086199</v>
      </c>
      <c r="H25" s="17">
        <v>65.460868742311007</v>
      </c>
      <c r="I25" s="16">
        <v>126.08308886155</v>
      </c>
    </row>
    <row r="26" spans="1:9" outlineLevel="2" x14ac:dyDescent="0.2">
      <c r="A26" s="8" t="s">
        <v>30</v>
      </c>
      <c r="B26" s="9">
        <v>0.63624136784240104</v>
      </c>
      <c r="C26" s="9">
        <v>2.1755921730175098E-2</v>
      </c>
      <c r="D26" s="9">
        <v>2.5360453141091699E-2</v>
      </c>
      <c r="E26" s="10">
        <v>4251.5680473372804</v>
      </c>
      <c r="F26" s="10">
        <v>3962.1624365482198</v>
      </c>
      <c r="G26" s="11">
        <v>92.496781668383093</v>
      </c>
      <c r="H26" s="12">
        <v>100.482234809475</v>
      </c>
      <c r="I26" s="11">
        <v>157.930998970134</v>
      </c>
    </row>
    <row r="27" spans="1:9" outlineLevel="2" x14ac:dyDescent="0.2">
      <c r="A27" s="13" t="s">
        <v>31</v>
      </c>
      <c r="B27" s="14">
        <v>0.52363366517093801</v>
      </c>
      <c r="C27" s="14">
        <v>1.5957446808510599E-2</v>
      </c>
      <c r="D27" s="14">
        <v>1.7251293847038499E-2</v>
      </c>
      <c r="E27" s="15">
        <v>3944.9459459459499</v>
      </c>
      <c r="F27" s="15">
        <v>4022.1</v>
      </c>
      <c r="G27" s="16">
        <v>62.951265094882103</v>
      </c>
      <c r="H27" s="17">
        <v>69.386428982173697</v>
      </c>
      <c r="I27" s="16">
        <v>132.509488211616</v>
      </c>
    </row>
    <row r="28" spans="1:9" outlineLevel="2" x14ac:dyDescent="0.2">
      <c r="A28" s="8" t="s">
        <v>32</v>
      </c>
      <c r="B28" s="9">
        <v>1.77091593332937</v>
      </c>
      <c r="C28" s="9">
        <v>1.06599780529864E-2</v>
      </c>
      <c r="D28" s="9">
        <v>1.17573287349114E-2</v>
      </c>
      <c r="E28" s="10">
        <v>19829.691176470598</v>
      </c>
      <c r="F28" s="10">
        <v>18283.266666666699</v>
      </c>
      <c r="G28" s="11">
        <v>211.38407273867401</v>
      </c>
      <c r="H28" s="12">
        <v>214.96237654804801</v>
      </c>
      <c r="I28" s="11">
        <v>121.384856560589</v>
      </c>
    </row>
    <row r="29" spans="1:9" outlineLevel="2" x14ac:dyDescent="0.2">
      <c r="A29" s="13" t="s">
        <v>33</v>
      </c>
      <c r="B29" s="14">
        <v>0.33936705784520499</v>
      </c>
      <c r="C29" s="14">
        <v>8.7287927219080394E-3</v>
      </c>
      <c r="D29" s="14">
        <v>9.5893779198426392E-3</v>
      </c>
      <c r="E29" s="15">
        <v>3675.3802816901398</v>
      </c>
      <c r="F29" s="15">
        <v>3777.5512820512799</v>
      </c>
      <c r="G29" s="16">
        <v>32.081632653061199</v>
      </c>
      <c r="H29" s="17">
        <v>36.224366855175802</v>
      </c>
      <c r="I29" s="16">
        <v>106.740963855422</v>
      </c>
    </row>
    <row r="30" spans="1:9" outlineLevel="2" x14ac:dyDescent="0.2">
      <c r="A30" s="8" t="s">
        <v>34</v>
      </c>
      <c r="B30" s="9">
        <v>0.45622464711781702</v>
      </c>
      <c r="C30" s="9">
        <v>1.0200777202072501E-2</v>
      </c>
      <c r="D30" s="9">
        <v>1.06865284974093E-2</v>
      </c>
      <c r="E30" s="10">
        <v>4284.25396825397</v>
      </c>
      <c r="F30" s="10">
        <v>4156.2272727272702</v>
      </c>
      <c r="G30" s="11">
        <v>43.702720207253897</v>
      </c>
      <c r="H30" s="12">
        <v>44.415641191709902</v>
      </c>
      <c r="I30" s="11">
        <v>97.354760362694293</v>
      </c>
    </row>
    <row r="31" spans="1:9" outlineLevel="2" x14ac:dyDescent="0.2">
      <c r="A31" s="13" t="s">
        <v>35</v>
      </c>
      <c r="B31" s="14">
        <v>0.42910543213799901</v>
      </c>
      <c r="C31" s="14">
        <v>1.1167097916382899E-2</v>
      </c>
      <c r="D31" s="14">
        <v>1.2256570883834901E-2</v>
      </c>
      <c r="E31" s="15">
        <v>4080.89024390244</v>
      </c>
      <c r="F31" s="15">
        <v>4230.8222222222203</v>
      </c>
      <c r="G31" s="16">
        <v>45.5717009396704</v>
      </c>
      <c r="H31" s="17">
        <v>51.855372463570703</v>
      </c>
      <c r="I31" s="16">
        <v>120.845294838622</v>
      </c>
    </row>
    <row r="32" spans="1:9" outlineLevel="2" x14ac:dyDescent="0.2">
      <c r="A32" s="8" t="s">
        <v>36</v>
      </c>
      <c r="B32" s="9">
        <v>0.38545187606017001</v>
      </c>
      <c r="C32" s="9">
        <v>1.37741046831956E-2</v>
      </c>
      <c r="D32" s="9">
        <v>1.5977961432506901E-2</v>
      </c>
      <c r="E32" s="10">
        <v>3171.72</v>
      </c>
      <c r="F32" s="10">
        <v>3204.7931034482799</v>
      </c>
      <c r="G32" s="11">
        <v>43.687603305785103</v>
      </c>
      <c r="H32" s="12">
        <v>51.206060606060603</v>
      </c>
      <c r="I32" s="11">
        <v>132.84683195592299</v>
      </c>
    </row>
    <row r="33" spans="1:9" outlineLevel="2" x14ac:dyDescent="0.2">
      <c r="A33" s="13" t="s">
        <v>37</v>
      </c>
      <c r="B33" s="14">
        <v>1.0716450916659399</v>
      </c>
      <c r="C33" s="14">
        <v>6.0060060060060103E-3</v>
      </c>
      <c r="D33" s="14">
        <v>6.5690690690690702E-3</v>
      </c>
      <c r="E33" s="15">
        <v>19347.59375</v>
      </c>
      <c r="F33" s="15">
        <v>17888.5428571429</v>
      </c>
      <c r="G33" s="16">
        <v>116.201764264264</v>
      </c>
      <c r="H33" s="17">
        <v>117.511073573574</v>
      </c>
      <c r="I33" s="16">
        <v>109.65484234234199</v>
      </c>
    </row>
    <row r="34" spans="1:9" outlineLevel="1" x14ac:dyDescent="0.2">
      <c r="A34" s="18" t="s">
        <v>38</v>
      </c>
      <c r="B34" s="19">
        <v>0.60941691593476899</v>
      </c>
      <c r="C34" s="9">
        <v>1.3992290262778401E-2</v>
      </c>
      <c r="D34" s="9">
        <v>1.5544536974369499E-2</v>
      </c>
      <c r="E34" s="10">
        <v>5218.9610935856999</v>
      </c>
      <c r="F34" s="10">
        <v>5086.0577378135404</v>
      </c>
      <c r="G34" s="11">
        <v>73.025218491598693</v>
      </c>
      <c r="H34" s="12">
        <v>79.060412559220794</v>
      </c>
      <c r="I34" s="11">
        <v>129.73124062030999</v>
      </c>
    </row>
    <row r="35" spans="1:9" outlineLevel="2" x14ac:dyDescent="0.2">
      <c r="A35" s="13" t="s">
        <v>39</v>
      </c>
      <c r="B35" s="14">
        <v>0.27750147856062002</v>
      </c>
      <c r="C35" s="14">
        <v>8.2599118942731295E-3</v>
      </c>
      <c r="D35" s="14">
        <v>9.0308370044052903E-3</v>
      </c>
      <c r="E35" s="15">
        <v>3369.17333333333</v>
      </c>
      <c r="F35" s="15">
        <v>3370.2926829268299</v>
      </c>
      <c r="G35" s="16">
        <v>27.829074889867801</v>
      </c>
      <c r="H35" s="17">
        <v>30.436563876651999</v>
      </c>
      <c r="I35" s="16">
        <v>109.68072687224701</v>
      </c>
    </row>
    <row r="36" spans="1:9" outlineLevel="2" x14ac:dyDescent="0.2">
      <c r="A36" s="8" t="s">
        <v>40</v>
      </c>
      <c r="B36" s="9">
        <v>0.27685537070907301</v>
      </c>
      <c r="C36" s="9">
        <v>7.1030753087416298E-3</v>
      </c>
      <c r="D36" s="9">
        <v>7.1837920736136903E-3</v>
      </c>
      <c r="E36" s="10">
        <v>3444.3977272727302</v>
      </c>
      <c r="F36" s="10">
        <v>3408.3820224719102</v>
      </c>
      <c r="G36" s="11">
        <v>24.465816450076701</v>
      </c>
      <c r="H36" s="12">
        <v>24.485107756881099</v>
      </c>
      <c r="I36" s="11">
        <v>88.440067802082496</v>
      </c>
    </row>
    <row r="37" spans="1:9" outlineLevel="1" x14ac:dyDescent="0.2">
      <c r="A37" s="20" t="s">
        <v>41</v>
      </c>
      <c r="B37" s="21">
        <v>0.27716301273914301</v>
      </c>
      <c r="C37" s="14">
        <v>7.5923424472495197E-3</v>
      </c>
      <c r="D37" s="14">
        <v>7.9649727514090104E-3</v>
      </c>
      <c r="E37" s="15">
        <v>3409.78527607362</v>
      </c>
      <c r="F37" s="15">
        <v>3390.1169590643299</v>
      </c>
      <c r="G37" s="16">
        <v>25.888257487540201</v>
      </c>
      <c r="H37" s="17">
        <v>27.002189203036899</v>
      </c>
      <c r="I37" s="16">
        <v>97.423494340677294</v>
      </c>
    </row>
    <row r="38" spans="1:9" outlineLevel="2" x14ac:dyDescent="0.2">
      <c r="A38" s="8" t="s">
        <v>42</v>
      </c>
      <c r="B38" s="9">
        <v>0.54298064592920503</v>
      </c>
      <c r="C38" s="9">
        <v>1.0914492379230201E-2</v>
      </c>
      <c r="D38" s="9">
        <v>1.2270731077241E-2</v>
      </c>
      <c r="E38" s="10">
        <v>5628.0710059171597</v>
      </c>
      <c r="F38" s="10">
        <v>5618.2578947368402</v>
      </c>
      <c r="G38" s="11">
        <v>61.427538103849102</v>
      </c>
      <c r="H38" s="12">
        <v>68.940131748902104</v>
      </c>
      <c r="I38" s="11">
        <v>126.96609403255</v>
      </c>
    </row>
    <row r="39" spans="1:9" outlineLevel="2" x14ac:dyDescent="0.2">
      <c r="A39" s="13" t="s">
        <v>43</v>
      </c>
      <c r="B39" s="14">
        <v>0.58550688487765501</v>
      </c>
      <c r="C39" s="14">
        <v>8.8524323885324496E-3</v>
      </c>
      <c r="D39" s="14">
        <v>9.9082270770730098E-3</v>
      </c>
      <c r="E39" s="15">
        <v>7164.22935779817</v>
      </c>
      <c r="F39" s="15">
        <v>6888.0901639344302</v>
      </c>
      <c r="G39" s="16">
        <v>63.420856005847497</v>
      </c>
      <c r="H39" s="17">
        <v>68.248761471615396</v>
      </c>
      <c r="I39" s="16">
        <v>116.56355071875301</v>
      </c>
    </row>
    <row r="40" spans="1:9" outlineLevel="2" x14ac:dyDescent="0.2">
      <c r="A40" s="8" t="s">
        <v>44</v>
      </c>
      <c r="B40" s="9">
        <v>0.49816568700691599</v>
      </c>
      <c r="C40" s="9">
        <v>1.2957364101931299E-2</v>
      </c>
      <c r="D40" s="9">
        <v>1.4499907447399299E-2</v>
      </c>
      <c r="E40" s="10">
        <v>4019.2761904761901</v>
      </c>
      <c r="F40" s="10">
        <v>4262.0978723404296</v>
      </c>
      <c r="G40" s="11">
        <v>52.079225026223199</v>
      </c>
      <c r="H40" s="12">
        <v>61.800024680693497</v>
      </c>
      <c r="I40" s="11">
        <v>124.055161350034</v>
      </c>
    </row>
    <row r="41" spans="1:9" outlineLevel="2" x14ac:dyDescent="0.2">
      <c r="A41" s="13" t="s">
        <v>45</v>
      </c>
      <c r="B41" s="14">
        <v>1.4049076625955601</v>
      </c>
      <c r="C41" s="14">
        <v>9.3085106382978702E-3</v>
      </c>
      <c r="D41" s="14">
        <v>1.0587152209492599E-2</v>
      </c>
      <c r="E41" s="15">
        <v>16940.3351648352</v>
      </c>
      <c r="F41" s="15">
        <v>15438.0144927536</v>
      </c>
      <c r="G41" s="16">
        <v>157.68929009819999</v>
      </c>
      <c r="H41" s="17">
        <v>163.44460924713599</v>
      </c>
      <c r="I41" s="16">
        <v>116.338328559738</v>
      </c>
    </row>
    <row r="42" spans="1:9" outlineLevel="2" x14ac:dyDescent="0.2">
      <c r="A42" s="8" t="s">
        <v>46</v>
      </c>
      <c r="B42" s="9">
        <v>0.50899069701186705</v>
      </c>
      <c r="C42" s="9">
        <v>1.12063925160787E-2</v>
      </c>
      <c r="D42" s="9">
        <v>1.2668095887741201E-2</v>
      </c>
      <c r="E42" s="10">
        <v>4765.5565217391304</v>
      </c>
      <c r="F42" s="10">
        <v>5002.4153846153904</v>
      </c>
      <c r="G42" s="11">
        <v>53.404696940167597</v>
      </c>
      <c r="H42" s="12">
        <v>63.3710777626194</v>
      </c>
      <c r="I42" s="11">
        <v>124.503410641201</v>
      </c>
    </row>
    <row r="43" spans="1:9" outlineLevel="2" x14ac:dyDescent="0.2">
      <c r="A43" s="13" t="s">
        <v>47</v>
      </c>
      <c r="B43" s="14">
        <v>0.25132427021602699</v>
      </c>
      <c r="C43" s="14">
        <v>8.9491178726668393E-3</v>
      </c>
      <c r="D43" s="14">
        <v>9.2048069547430306E-3</v>
      </c>
      <c r="E43" s="15">
        <v>2839.4285714285702</v>
      </c>
      <c r="F43" s="15">
        <v>2796.6666666666702</v>
      </c>
      <c r="G43" s="16">
        <v>25.410380976732299</v>
      </c>
      <c r="H43" s="17">
        <v>25.742776783431299</v>
      </c>
      <c r="I43" s="16">
        <v>102.42853490156</v>
      </c>
    </row>
    <row r="44" spans="1:9" outlineLevel="2" x14ac:dyDescent="0.2">
      <c r="A44" s="8" t="s">
        <v>48</v>
      </c>
      <c r="B44" s="9">
        <v>0.23683458102628199</v>
      </c>
      <c r="C44" s="9">
        <v>8.6590796635329006E-3</v>
      </c>
      <c r="D44" s="9">
        <v>9.15388421573478E-3</v>
      </c>
      <c r="E44" s="10">
        <v>2613.4857142857099</v>
      </c>
      <c r="F44" s="10">
        <v>2574.5135135135101</v>
      </c>
      <c r="G44" s="11">
        <v>22.630380999505199</v>
      </c>
      <c r="H44" s="12">
        <v>23.566798614547199</v>
      </c>
      <c r="I44" s="11">
        <v>99.507422068283006</v>
      </c>
    </row>
    <row r="45" spans="1:9" outlineLevel="1" x14ac:dyDescent="0.2">
      <c r="A45" s="20" t="s">
        <v>49</v>
      </c>
      <c r="B45" s="21">
        <v>0.71172608187278197</v>
      </c>
      <c r="C45" s="14">
        <v>1.0456029643761199E-2</v>
      </c>
      <c r="D45" s="14">
        <v>1.1703415636350301E-2</v>
      </c>
      <c r="E45" s="15">
        <v>7483.1871345029203</v>
      </c>
      <c r="F45" s="15">
        <v>7263.6666666666697</v>
      </c>
      <c r="G45" s="16">
        <v>78.244426508175295</v>
      </c>
      <c r="H45" s="17">
        <v>85.009710043903098</v>
      </c>
      <c r="I45" s="16">
        <v>119.4416113292</v>
      </c>
    </row>
    <row r="46" spans="1:9" outlineLevel="2" x14ac:dyDescent="0.2">
      <c r="A46" s="8" t="s">
        <v>50</v>
      </c>
      <c r="B46" s="9">
        <v>0.313060936447284</v>
      </c>
      <c r="C46" s="9">
        <v>5.20043336944745E-3</v>
      </c>
      <c r="D46" s="9">
        <v>5.95882990249187E-3</v>
      </c>
      <c r="E46" s="10">
        <v>4541.0625</v>
      </c>
      <c r="F46" s="10">
        <v>4629.7272727272702</v>
      </c>
      <c r="G46" s="11">
        <v>23.6154929577465</v>
      </c>
      <c r="H46" s="12">
        <v>27.5877573131094</v>
      </c>
      <c r="I46" s="11">
        <v>88.122643553629501</v>
      </c>
    </row>
    <row r="47" spans="1:9" outlineLevel="2" x14ac:dyDescent="0.2">
      <c r="A47" s="13" t="s">
        <v>51</v>
      </c>
      <c r="B47" s="14">
        <v>0.25763984440027898</v>
      </c>
      <c r="C47" s="14">
        <v>6.6195939982347804E-3</v>
      </c>
      <c r="D47" s="14">
        <v>8.6054721977052093E-3</v>
      </c>
      <c r="E47" s="15">
        <v>1975.8333333333301</v>
      </c>
      <c r="F47" s="15">
        <v>2722.2820512820499</v>
      </c>
      <c r="G47" s="16">
        <v>13.0792144748455</v>
      </c>
      <c r="H47" s="17">
        <v>23.426522506619602</v>
      </c>
      <c r="I47" s="16">
        <v>90.927405119152695</v>
      </c>
    </row>
    <row r="48" spans="1:9" outlineLevel="2" x14ac:dyDescent="0.2">
      <c r="A48" s="8" t="s">
        <v>52</v>
      </c>
      <c r="B48" s="9">
        <v>0.33671118086075102</v>
      </c>
      <c r="C48" s="9">
        <v>1.3632718524458701E-2</v>
      </c>
      <c r="D48" s="9">
        <v>1.4835605453087399E-2</v>
      </c>
      <c r="E48" s="10">
        <v>2976.5294117647099</v>
      </c>
      <c r="F48" s="10">
        <v>3108.1081081081102</v>
      </c>
      <c r="G48" s="11">
        <v>40.578187650360903</v>
      </c>
      <c r="H48" s="12">
        <v>46.110665597433801</v>
      </c>
      <c r="I48" s="11">
        <v>136.944266238974</v>
      </c>
    </row>
    <row r="49" spans="1:9" outlineLevel="2" x14ac:dyDescent="0.2">
      <c r="A49" s="13" t="s">
        <v>53</v>
      </c>
      <c r="B49" s="14">
        <v>0.44135988734661002</v>
      </c>
      <c r="C49" s="14">
        <v>9.6269554753309304E-3</v>
      </c>
      <c r="D49" s="14">
        <v>1.0830324909747301E-2</v>
      </c>
      <c r="E49" s="15">
        <v>4323.1875</v>
      </c>
      <c r="F49" s="15">
        <v>4022.3333333333298</v>
      </c>
      <c r="G49" s="16">
        <v>41.619133574007201</v>
      </c>
      <c r="H49" s="17">
        <v>43.563176895306903</v>
      </c>
      <c r="I49" s="16">
        <v>98.702166064981995</v>
      </c>
    </row>
    <row r="50" spans="1:9" outlineLevel="1" x14ac:dyDescent="0.2">
      <c r="A50" s="18" t="s">
        <v>54</v>
      </c>
      <c r="B50" s="19">
        <v>0.31669224863477802</v>
      </c>
      <c r="C50" s="9">
        <v>7.1436544257171596E-3</v>
      </c>
      <c r="D50" s="9">
        <v>8.3156602299363797E-3</v>
      </c>
      <c r="E50" s="10">
        <v>3497.0234375</v>
      </c>
      <c r="F50" s="10">
        <v>3679.2348993288601</v>
      </c>
      <c r="G50" s="11">
        <v>24.9815269561335</v>
      </c>
      <c r="H50" s="12">
        <v>30.595267328942999</v>
      </c>
      <c r="I50" s="11">
        <v>96.608829110391795</v>
      </c>
    </row>
    <row r="51" spans="1:9" outlineLevel="2" x14ac:dyDescent="0.2">
      <c r="A51" s="13" t="s">
        <v>55</v>
      </c>
      <c r="B51" s="14">
        <v>0.72906226060608703</v>
      </c>
      <c r="C51" s="14">
        <v>1.68059424326834E-2</v>
      </c>
      <c r="D51" s="14">
        <v>1.92200557103064E-2</v>
      </c>
      <c r="E51" s="15">
        <v>6687.3038674033196</v>
      </c>
      <c r="F51" s="15">
        <v>6583.7632850241598</v>
      </c>
      <c r="G51" s="16">
        <v>112.38644382544101</v>
      </c>
      <c r="H51" s="17">
        <v>126.540297121634</v>
      </c>
      <c r="I51" s="16">
        <v>173.56583101207099</v>
      </c>
    </row>
    <row r="52" spans="1:9" outlineLevel="2" x14ac:dyDescent="0.2">
      <c r="A52" s="8" t="s">
        <v>56</v>
      </c>
      <c r="B52" s="9">
        <v>0.91288833023454796</v>
      </c>
      <c r="C52" s="9">
        <v>1.4822848879248E-2</v>
      </c>
      <c r="D52" s="9">
        <v>1.5545914678235699E-2</v>
      </c>
      <c r="E52" s="10">
        <v>8370.2357723577206</v>
      </c>
      <c r="F52" s="10">
        <v>8107.0852713178301</v>
      </c>
      <c r="G52" s="11">
        <v>124.070739937334</v>
      </c>
      <c r="H52" s="12">
        <v>126.032055917088</v>
      </c>
      <c r="I52" s="11">
        <v>138.05856832971801</v>
      </c>
    </row>
    <row r="53" spans="1:9" outlineLevel="2" x14ac:dyDescent="0.2">
      <c r="A53" s="13" t="s">
        <v>57</v>
      </c>
      <c r="B53" s="14">
        <v>0.42877132945329999</v>
      </c>
      <c r="C53" s="14">
        <v>1.02026356808842E-2</v>
      </c>
      <c r="D53" s="14">
        <v>1.2044778234377201E-2</v>
      </c>
      <c r="E53" s="15">
        <v>4493.2777777777801</v>
      </c>
      <c r="F53" s="15">
        <v>4935.1176470588198</v>
      </c>
      <c r="G53" s="16">
        <v>45.843276179679698</v>
      </c>
      <c r="H53" s="17">
        <v>59.442397619384998</v>
      </c>
      <c r="I53" s="16">
        <v>138.63426385149501</v>
      </c>
    </row>
    <row r="54" spans="1:9" outlineLevel="2" x14ac:dyDescent="0.2">
      <c r="A54" s="8" t="s">
        <v>58</v>
      </c>
      <c r="B54" s="9">
        <v>0.91257520759783195</v>
      </c>
      <c r="C54" s="9">
        <v>1.1176653213287801E-2</v>
      </c>
      <c r="D54" s="9">
        <v>1.25737348649488E-2</v>
      </c>
      <c r="E54" s="10">
        <v>9868.4861111111095</v>
      </c>
      <c r="F54" s="10">
        <v>9063.1111111111095</v>
      </c>
      <c r="G54" s="11">
        <v>110.296647004036</v>
      </c>
      <c r="H54" s="12">
        <v>113.957156162682</v>
      </c>
      <c r="I54" s="11">
        <v>124.874262651351</v>
      </c>
    </row>
    <row r="55" spans="1:9" outlineLevel="2" x14ac:dyDescent="0.2">
      <c r="A55" s="13" t="s">
        <v>59</v>
      </c>
      <c r="B55" s="14">
        <v>0.52597138621982997</v>
      </c>
      <c r="C55" s="14">
        <v>1.51269584008644E-2</v>
      </c>
      <c r="D55" s="14">
        <v>1.6072393300918399E-2</v>
      </c>
      <c r="E55" s="15">
        <v>4280.8839285714303</v>
      </c>
      <c r="F55" s="15">
        <v>4272.90756302521</v>
      </c>
      <c r="G55" s="16">
        <v>64.756753106429002</v>
      </c>
      <c r="H55" s="17">
        <v>68.675850891410093</v>
      </c>
      <c r="I55" s="16">
        <v>130.56955699621801</v>
      </c>
    </row>
    <row r="56" spans="1:9" outlineLevel="2" x14ac:dyDescent="0.2">
      <c r="A56" s="8" t="s">
        <v>60</v>
      </c>
      <c r="B56" s="9">
        <v>0.56272382011239497</v>
      </c>
      <c r="C56" s="9">
        <v>1.20683875293329E-2</v>
      </c>
      <c r="D56" s="9">
        <v>1.2850597832160001E-2</v>
      </c>
      <c r="E56" s="10">
        <v>5472.1388888888896</v>
      </c>
      <c r="F56" s="10">
        <v>5237.4173913043496</v>
      </c>
      <c r="G56" s="11">
        <v>66.039892725444204</v>
      </c>
      <c r="H56" s="12">
        <v>67.303944574812803</v>
      </c>
      <c r="I56" s="11">
        <v>119.603866353783</v>
      </c>
    </row>
    <row r="57" spans="1:9" outlineLevel="2" x14ac:dyDescent="0.2">
      <c r="A57" s="13" t="s">
        <v>61</v>
      </c>
      <c r="B57" s="14">
        <v>0.55638428582892097</v>
      </c>
      <c r="C57" s="14">
        <v>1.9651212250106301E-2</v>
      </c>
      <c r="D57" s="14">
        <v>2.1607826456826899E-2</v>
      </c>
      <c r="E57" s="15">
        <v>4260.5670995670998</v>
      </c>
      <c r="F57" s="15">
        <v>4203.8425196850403</v>
      </c>
      <c r="G57" s="16">
        <v>83.725308379412994</v>
      </c>
      <c r="H57" s="17">
        <v>90.835899617184197</v>
      </c>
      <c r="I57" s="16">
        <v>163.26108039132299</v>
      </c>
    </row>
    <row r="58" spans="1:9" outlineLevel="2" x14ac:dyDescent="0.2">
      <c r="A58" s="8" t="s">
        <v>62</v>
      </c>
      <c r="B58" s="9">
        <v>0.407303077906912</v>
      </c>
      <c r="C58" s="9">
        <v>8.7522898432729496E-3</v>
      </c>
      <c r="D58" s="9">
        <v>1.03806228373702E-2</v>
      </c>
      <c r="E58" s="10">
        <v>4344.5813953488396</v>
      </c>
      <c r="F58" s="10">
        <v>4595.7843137254904</v>
      </c>
      <c r="G58" s="11">
        <v>38.025035619784198</v>
      </c>
      <c r="H58" s="12">
        <v>47.7071036026868</v>
      </c>
      <c r="I58" s="11">
        <v>117.129248931406</v>
      </c>
    </row>
    <row r="59" spans="1:9" outlineLevel="2" x14ac:dyDescent="0.2">
      <c r="A59" s="13" t="s">
        <v>63</v>
      </c>
      <c r="B59" s="14">
        <v>0.59706490250461997</v>
      </c>
      <c r="C59" s="14">
        <v>9.4690564761582708E-3</v>
      </c>
      <c r="D59" s="14">
        <v>1.55563070679743E-2</v>
      </c>
      <c r="E59" s="15">
        <v>3082.25</v>
      </c>
      <c r="F59" s="15">
        <v>4628.3043478260897</v>
      </c>
      <c r="G59" s="16">
        <v>29.1859993236388</v>
      </c>
      <c r="H59" s="17">
        <v>71.9993236388231</v>
      </c>
      <c r="I59" s="16">
        <v>120.588772404464</v>
      </c>
    </row>
    <row r="60" spans="1:9" outlineLevel="1" x14ac:dyDescent="0.2">
      <c r="A60" s="18" t="s">
        <v>64</v>
      </c>
      <c r="B60" s="19">
        <v>0.63887373232476496</v>
      </c>
      <c r="C60" s="9">
        <v>1.4151287475381099E-2</v>
      </c>
      <c r="D60" s="9">
        <v>1.5858195346123E-2</v>
      </c>
      <c r="E60" s="10">
        <v>5774.9989690721704</v>
      </c>
      <c r="F60" s="10">
        <v>5692.8169273229096</v>
      </c>
      <c r="G60" s="11">
        <v>81.723670581369902</v>
      </c>
      <c r="H60" s="12">
        <v>90.2778029032023</v>
      </c>
      <c r="I60" s="11">
        <v>141.307739441243</v>
      </c>
    </row>
    <row r="61" spans="1:9" outlineLevel="2" x14ac:dyDescent="0.2">
      <c r="A61" s="13" t="s">
        <v>65</v>
      </c>
      <c r="B61" s="14">
        <v>0.70814781707274299</v>
      </c>
      <c r="C61" s="14">
        <v>1.56231222208869E-2</v>
      </c>
      <c r="D61" s="14">
        <v>1.7545968032688399E-2</v>
      </c>
      <c r="E61" s="15">
        <v>6084.8923076923102</v>
      </c>
      <c r="F61" s="15">
        <v>5946.9041095890398</v>
      </c>
      <c r="G61" s="16">
        <v>95.065016224011501</v>
      </c>
      <c r="H61" s="17">
        <v>104.344189400312</v>
      </c>
      <c r="I61" s="16">
        <v>147.348035091936</v>
      </c>
    </row>
    <row r="62" spans="1:9" outlineLevel="2" x14ac:dyDescent="0.2">
      <c r="A62" s="8" t="s">
        <v>66</v>
      </c>
      <c r="B62" s="9">
        <v>0.98852351808893901</v>
      </c>
      <c r="C62" s="9">
        <v>1.3845232749588401E-2</v>
      </c>
      <c r="D62" s="9">
        <v>1.5566531956294E-2</v>
      </c>
      <c r="E62" s="10">
        <v>7877.65405405405</v>
      </c>
      <c r="F62" s="10">
        <v>7703.2596153846198</v>
      </c>
      <c r="G62" s="11">
        <v>109.067953899117</v>
      </c>
      <c r="H62" s="12">
        <v>119.91303697051301</v>
      </c>
      <c r="I62" s="11">
        <v>121.305193833259</v>
      </c>
    </row>
    <row r="63" spans="1:9" outlineLevel="2" x14ac:dyDescent="0.2">
      <c r="A63" s="13" t="s">
        <v>67</v>
      </c>
      <c r="B63" s="14">
        <v>0.565175445300653</v>
      </c>
      <c r="C63" s="14">
        <v>1.4933705512909999E-2</v>
      </c>
      <c r="D63" s="14">
        <v>1.7027215631542199E-2</v>
      </c>
      <c r="E63" s="15">
        <v>4312.7570093457998</v>
      </c>
      <c r="F63" s="15">
        <v>4182.3770491803298</v>
      </c>
      <c r="G63" s="16">
        <v>64.405443126308398</v>
      </c>
      <c r="H63" s="17">
        <v>71.214235868806696</v>
      </c>
      <c r="I63" s="16">
        <v>126.003768318214</v>
      </c>
    </row>
    <row r="64" spans="1:9" outlineLevel="2" x14ac:dyDescent="0.2">
      <c r="A64" s="8" t="s">
        <v>68</v>
      </c>
      <c r="B64" s="9">
        <v>0.73717002682952004</v>
      </c>
      <c r="C64" s="9">
        <v>1.54867256637168E-2</v>
      </c>
      <c r="D64" s="9">
        <v>1.7869298842750202E-2</v>
      </c>
      <c r="E64" s="10">
        <v>5809.7692307692296</v>
      </c>
      <c r="F64" s="10">
        <v>5513.5333333333301</v>
      </c>
      <c r="G64" s="11">
        <v>89.974302246426106</v>
      </c>
      <c r="H64" s="12">
        <v>98.522974812797798</v>
      </c>
      <c r="I64" s="11">
        <v>133.65027229407801</v>
      </c>
    </row>
    <row r="65" spans="1:9" outlineLevel="2" x14ac:dyDescent="0.2">
      <c r="A65" s="13" t="s">
        <v>69</v>
      </c>
      <c r="B65" s="14">
        <v>0.73977411051951802</v>
      </c>
      <c r="C65" s="14">
        <v>1.7493752231345899E-2</v>
      </c>
      <c r="D65" s="14">
        <v>1.8921813637986399E-2</v>
      </c>
      <c r="E65" s="15">
        <v>6337.6326530612196</v>
      </c>
      <c r="F65" s="15">
        <v>6008.5849056603802</v>
      </c>
      <c r="G65" s="16">
        <v>110.868975365941</v>
      </c>
      <c r="H65" s="17">
        <v>113.69332381292401</v>
      </c>
      <c r="I65" s="16">
        <v>153.68654052124199</v>
      </c>
    </row>
    <row r="66" spans="1:9" outlineLevel="1" x14ac:dyDescent="0.2">
      <c r="A66" s="18" t="s">
        <v>70</v>
      </c>
      <c r="B66" s="19">
        <v>0.78100606474362999</v>
      </c>
      <c r="C66" s="9">
        <v>1.4976682211858799E-2</v>
      </c>
      <c r="D66" s="9">
        <v>1.6895403064623601E-2</v>
      </c>
      <c r="E66" s="10">
        <v>6315.1245551601396</v>
      </c>
      <c r="F66" s="10">
        <v>6116.95899053628</v>
      </c>
      <c r="G66" s="11">
        <v>94.579613590939402</v>
      </c>
      <c r="H66" s="12">
        <v>103.348487674883</v>
      </c>
      <c r="I66" s="11">
        <v>132.327381745503</v>
      </c>
    </row>
    <row r="67" spans="1:9" outlineLevel="2" x14ac:dyDescent="0.2">
      <c r="A67" s="13" t="s">
        <v>71</v>
      </c>
      <c r="B67" s="14">
        <v>0.42487710319843103</v>
      </c>
      <c r="C67" s="14">
        <v>1.7524841915085802E-2</v>
      </c>
      <c r="D67" s="14">
        <v>1.9376693766937701E-2</v>
      </c>
      <c r="E67" s="15">
        <v>3993.3350515463899</v>
      </c>
      <c r="F67" s="15">
        <v>3974.9580419580402</v>
      </c>
      <c r="G67" s="16">
        <v>69.982565492321598</v>
      </c>
      <c r="H67" s="17">
        <v>77.021544715447206</v>
      </c>
      <c r="I67" s="16">
        <v>181.279584462511</v>
      </c>
    </row>
    <row r="68" spans="1:9" outlineLevel="2" x14ac:dyDescent="0.2">
      <c r="A68" s="8" t="s">
        <v>72</v>
      </c>
      <c r="B68" s="9">
        <v>0.85559415336917999</v>
      </c>
      <c r="C68" s="9">
        <v>1.5521701638401801E-2</v>
      </c>
      <c r="D68" s="9">
        <v>1.7150522180703301E-2</v>
      </c>
      <c r="E68" s="10">
        <v>5407.15432098765</v>
      </c>
      <c r="F68" s="10">
        <v>7474.2793296089403</v>
      </c>
      <c r="G68" s="11">
        <v>83.9282360831657</v>
      </c>
      <c r="H68" s="12">
        <v>128.18779342722999</v>
      </c>
      <c r="I68" s="11">
        <v>149.823129251701</v>
      </c>
    </row>
    <row r="69" spans="1:9" outlineLevel="2" x14ac:dyDescent="0.2">
      <c r="A69" s="13" t="s">
        <v>73</v>
      </c>
      <c r="B69" s="14">
        <v>1.5687301480575</v>
      </c>
      <c r="C69" s="14">
        <v>2.0431034482758601E-2</v>
      </c>
      <c r="D69" s="14">
        <v>2.17241379310345E-2</v>
      </c>
      <c r="E69" s="15">
        <v>11930.5485232068</v>
      </c>
      <c r="F69" s="15">
        <v>11572.964285714301</v>
      </c>
      <c r="G69" s="16">
        <v>243.75344827586201</v>
      </c>
      <c r="H69" s="17">
        <v>251.41267241379299</v>
      </c>
      <c r="I69" s="16">
        <v>160.265086206897</v>
      </c>
    </row>
    <row r="70" spans="1:9" outlineLevel="2" x14ac:dyDescent="0.2">
      <c r="A70" s="8" t="s">
        <v>74</v>
      </c>
      <c r="B70" s="9">
        <v>0.49790264458215899</v>
      </c>
      <c r="C70" s="9">
        <v>1.08868826340945E-2</v>
      </c>
      <c r="D70" s="9">
        <v>1.1949017525225701E-2</v>
      </c>
      <c r="E70" s="10">
        <v>4522.8211382113795</v>
      </c>
      <c r="F70" s="10">
        <v>4604.5925925925903</v>
      </c>
      <c r="G70" s="11">
        <v>49.239422906709201</v>
      </c>
      <c r="H70" s="12">
        <v>55.020357585413301</v>
      </c>
      <c r="I70" s="11">
        <v>110.504248539565</v>
      </c>
    </row>
    <row r="71" spans="1:9" outlineLevel="2" x14ac:dyDescent="0.2">
      <c r="A71" s="13" t="s">
        <v>75</v>
      </c>
      <c r="B71" s="14">
        <v>0.65630150090454997</v>
      </c>
      <c r="C71" s="14">
        <v>1.7986245812026101E-2</v>
      </c>
      <c r="D71" s="14">
        <v>1.9044260271556999E-2</v>
      </c>
      <c r="E71" s="15">
        <v>6117.0490196078399</v>
      </c>
      <c r="F71" s="15">
        <v>6187.3796296296296</v>
      </c>
      <c r="G71" s="16">
        <v>110.02274731088001</v>
      </c>
      <c r="H71" s="17">
        <v>117.83406806559699</v>
      </c>
      <c r="I71" s="16">
        <v>179.54258508199601</v>
      </c>
    </row>
    <row r="72" spans="1:9" outlineLevel="2" x14ac:dyDescent="0.2">
      <c r="A72" s="8" t="s">
        <v>76</v>
      </c>
      <c r="B72" s="9">
        <v>1.2945422950317</v>
      </c>
      <c r="C72" s="9">
        <v>2.1247942540775101E-2</v>
      </c>
      <c r="D72" s="9">
        <v>2.3267993416130499E-2</v>
      </c>
      <c r="E72" s="10">
        <v>8731.5422535211292</v>
      </c>
      <c r="F72" s="10">
        <v>8632.9196141479097</v>
      </c>
      <c r="G72" s="11">
        <v>185.527308095167</v>
      </c>
      <c r="H72" s="12">
        <v>200.870716743977</v>
      </c>
      <c r="I72" s="11">
        <v>155.16736495585801</v>
      </c>
    </row>
    <row r="73" spans="1:9" outlineLevel="2" x14ac:dyDescent="0.2">
      <c r="A73" s="13" t="s">
        <v>77</v>
      </c>
      <c r="B73" s="14">
        <v>0.479972550541511</v>
      </c>
      <c r="C73" s="14">
        <v>2.4584860901444901E-2</v>
      </c>
      <c r="D73" s="14">
        <v>2.6957084321759799E-2</v>
      </c>
      <c r="E73" s="15">
        <v>4082.4649122807</v>
      </c>
      <c r="F73" s="15">
        <v>3927.9839999999999</v>
      </c>
      <c r="G73" s="16">
        <v>100.36683200345099</v>
      </c>
      <c r="H73" s="17">
        <v>105.886995902523</v>
      </c>
      <c r="I73" s="16">
        <v>220.61052404571899</v>
      </c>
    </row>
    <row r="74" spans="1:9" outlineLevel="2" x14ac:dyDescent="0.2">
      <c r="A74" s="8" t="s">
        <v>78</v>
      </c>
      <c r="B74" s="9">
        <v>0.53527417171616198</v>
      </c>
      <c r="C74" s="9">
        <v>1.11341273951321E-2</v>
      </c>
      <c r="D74" s="9">
        <v>1.24287933713102E-2</v>
      </c>
      <c r="E74" s="10">
        <v>5207.2558139534904</v>
      </c>
      <c r="F74" s="10">
        <v>4910.1145833333303</v>
      </c>
      <c r="G74" s="11">
        <v>57.978249611600198</v>
      </c>
      <c r="H74" s="12">
        <v>61.026799585706897</v>
      </c>
      <c r="I74" s="11">
        <v>114.010357327809</v>
      </c>
    </row>
    <row r="75" spans="1:9" outlineLevel="2" x14ac:dyDescent="0.2">
      <c r="A75" s="13" t="s">
        <v>79</v>
      </c>
      <c r="B75" s="14">
        <v>0.88774096944021497</v>
      </c>
      <c r="C75" s="14">
        <v>1.8485692580400101E-2</v>
      </c>
      <c r="D75" s="14">
        <v>2.0764750569764501E-2</v>
      </c>
      <c r="E75" s="15">
        <v>7901.61643835616</v>
      </c>
      <c r="F75" s="15">
        <v>7707.2804878048801</v>
      </c>
      <c r="G75" s="16">
        <v>146.066852367688</v>
      </c>
      <c r="H75" s="17">
        <v>160.039756900481</v>
      </c>
      <c r="I75" s="16">
        <v>180.27753861737099</v>
      </c>
    </row>
    <row r="76" spans="1:9" outlineLevel="2" x14ac:dyDescent="0.2">
      <c r="A76" s="8" t="s">
        <v>80</v>
      </c>
      <c r="B76" s="9">
        <v>0.55028438166935101</v>
      </c>
      <c r="C76" s="9">
        <v>1.17767537122376E-2</v>
      </c>
      <c r="D76" s="9">
        <v>1.28008192524322E-2</v>
      </c>
      <c r="E76" s="10">
        <v>5272.0869565217399</v>
      </c>
      <c r="F76" s="10">
        <v>5172.3100000000004</v>
      </c>
      <c r="G76" s="11">
        <v>62.088069636456702</v>
      </c>
      <c r="H76" s="12">
        <v>66.209805427547394</v>
      </c>
      <c r="I76" s="11">
        <v>120.31925243215601</v>
      </c>
    </row>
    <row r="77" spans="1:9" outlineLevel="1" x14ac:dyDescent="0.2">
      <c r="A77" s="20" t="s">
        <v>81</v>
      </c>
      <c r="B77" s="21">
        <v>0.78564679081702704</v>
      </c>
      <c r="C77" s="14">
        <v>1.6840034876411801E-2</v>
      </c>
      <c r="D77" s="14">
        <v>1.8421639596893601E-2</v>
      </c>
      <c r="E77" s="15">
        <v>6555.0824804334698</v>
      </c>
      <c r="F77" s="15">
        <v>6629.5167859108396</v>
      </c>
      <c r="G77" s="16">
        <v>110.387817588256</v>
      </c>
      <c r="H77" s="17">
        <v>122.126568931606</v>
      </c>
      <c r="I77" s="16">
        <v>155.447168319241</v>
      </c>
    </row>
    <row r="78" spans="1:9" outlineLevel="2" x14ac:dyDescent="0.2">
      <c r="A78" s="8" t="s">
        <v>82</v>
      </c>
      <c r="B78" s="9">
        <v>1.2559970242371401</v>
      </c>
      <c r="C78" s="9">
        <v>1.3092348958998599E-2</v>
      </c>
      <c r="D78" s="9">
        <v>1.5263762932686199E-2</v>
      </c>
      <c r="E78" s="10">
        <v>9727.2048780487803</v>
      </c>
      <c r="F78" s="10">
        <v>9875.5104602510492</v>
      </c>
      <c r="G78" s="11">
        <v>127.35196065908799</v>
      </c>
      <c r="H78" s="12">
        <v>150.737450504534</v>
      </c>
      <c r="I78" s="11">
        <v>120.014178055946</v>
      </c>
    </row>
    <row r="79" spans="1:9" outlineLevel="2" x14ac:dyDescent="0.2">
      <c r="A79" s="13" t="s">
        <v>83</v>
      </c>
      <c r="B79" s="14">
        <v>0.49951689172946601</v>
      </c>
      <c r="C79" s="14">
        <v>8.3837005264184097E-3</v>
      </c>
      <c r="D79" s="14">
        <v>9.7484889842074495E-3</v>
      </c>
      <c r="E79" s="15">
        <v>6917.8372093023299</v>
      </c>
      <c r="F79" s="15">
        <v>6441.6</v>
      </c>
      <c r="G79" s="16">
        <v>57.997075453304703</v>
      </c>
      <c r="H79" s="17">
        <v>62.795866640670702</v>
      </c>
      <c r="I79" s="16">
        <v>125.713199454085</v>
      </c>
    </row>
    <row r="80" spans="1:9" outlineLevel="1" x14ac:dyDescent="0.2">
      <c r="A80" s="18" t="s">
        <v>84</v>
      </c>
      <c r="B80" s="19">
        <v>1.0627433423205199</v>
      </c>
      <c r="C80" s="9">
        <v>1.1930533506518501E-2</v>
      </c>
      <c r="D80" s="9">
        <v>1.39029200942897E-2</v>
      </c>
      <c r="E80" s="10">
        <v>9240.0967741935492</v>
      </c>
      <c r="F80" s="10">
        <v>9281.4083044982708</v>
      </c>
      <c r="G80" s="11">
        <v>110.23928416798999</v>
      </c>
      <c r="H80" s="12">
        <v>129.03867801991601</v>
      </c>
      <c r="I80" s="11">
        <v>121.420358878145</v>
      </c>
    </row>
    <row r="81" spans="1:9" outlineLevel="2" x14ac:dyDescent="0.2">
      <c r="A81" s="13" t="s">
        <v>85</v>
      </c>
      <c r="B81" s="14">
        <v>1.03343007383024</v>
      </c>
      <c r="C81" s="14">
        <v>2.9062663641124101E-2</v>
      </c>
      <c r="D81" s="14">
        <v>3.3630069238377802E-2</v>
      </c>
      <c r="E81" s="15">
        <v>7566.4434434434397</v>
      </c>
      <c r="F81" s="15">
        <v>7334.8217993079597</v>
      </c>
      <c r="G81" s="16">
        <v>219.901000756386</v>
      </c>
      <c r="H81" s="17">
        <v>246.67056496188999</v>
      </c>
      <c r="I81" s="16">
        <v>238.69110374120001</v>
      </c>
    </row>
    <row r="82" spans="1:9" outlineLevel="2" x14ac:dyDescent="0.2">
      <c r="A82" s="8" t="s">
        <v>86</v>
      </c>
      <c r="B82" s="9">
        <v>0.65951031024472695</v>
      </c>
      <c r="C82" s="9">
        <v>2.5860837262466099E-2</v>
      </c>
      <c r="D82" s="9">
        <v>3.0575796542363198E-2</v>
      </c>
      <c r="E82" s="10">
        <v>4575.8729281768001</v>
      </c>
      <c r="F82" s="10">
        <v>4684.9485981308399</v>
      </c>
      <c r="G82" s="11">
        <v>118.335905129304</v>
      </c>
      <c r="H82" s="12">
        <v>143.24603514787799</v>
      </c>
      <c r="I82" s="11">
        <v>217.20060008572699</v>
      </c>
    </row>
    <row r="83" spans="1:9" outlineLevel="2" x14ac:dyDescent="0.2">
      <c r="A83" s="13" t="s">
        <v>87</v>
      </c>
      <c r="B83" s="14">
        <v>0.57142258103504795</v>
      </c>
      <c r="C83" s="14">
        <v>2.1447140381282499E-2</v>
      </c>
      <c r="D83" s="14">
        <v>2.4263431542461002E-2</v>
      </c>
      <c r="E83" s="15">
        <v>4002.6060606060601</v>
      </c>
      <c r="F83" s="15">
        <v>4136.8035714285697</v>
      </c>
      <c r="G83" s="16">
        <v>85.844454072790299</v>
      </c>
      <c r="H83" s="17">
        <v>100.373050259965</v>
      </c>
      <c r="I83" s="16">
        <v>175.65467937608301</v>
      </c>
    </row>
    <row r="84" spans="1:9" outlineLevel="2" x14ac:dyDescent="0.2">
      <c r="A84" s="8" t="s">
        <v>88</v>
      </c>
      <c r="B84" s="9">
        <v>0.66697743139966903</v>
      </c>
      <c r="C84" s="9">
        <v>1.8202270170774099E-2</v>
      </c>
      <c r="D84" s="9">
        <v>2.0042949176807399E-2</v>
      </c>
      <c r="E84" s="10">
        <v>4143.1685393258404</v>
      </c>
      <c r="F84" s="10">
        <v>4325.3418367346903</v>
      </c>
      <c r="G84" s="11">
        <v>75.415073115860494</v>
      </c>
      <c r="H84" s="12">
        <v>86.692606605992395</v>
      </c>
      <c r="I84" s="11">
        <v>129.978320891707</v>
      </c>
    </row>
    <row r="85" spans="1:9" outlineLevel="2" x14ac:dyDescent="0.2">
      <c r="A85" s="13" t="s">
        <v>89</v>
      </c>
      <c r="B85" s="14">
        <v>0.46496534760424801</v>
      </c>
      <c r="C85" s="14">
        <v>1.3140604467805499E-2</v>
      </c>
      <c r="D85" s="14">
        <v>1.5768725361366601E-2</v>
      </c>
      <c r="E85" s="15">
        <v>3763.15</v>
      </c>
      <c r="F85" s="15">
        <v>4662.75</v>
      </c>
      <c r="G85" s="16">
        <v>49.450065703022297</v>
      </c>
      <c r="H85" s="17">
        <v>73.525624178712206</v>
      </c>
      <c r="I85" s="16">
        <v>158.13140604467799</v>
      </c>
    </row>
    <row r="86" spans="1:9" outlineLevel="1" x14ac:dyDescent="0.2">
      <c r="A86" s="18" t="s">
        <v>90</v>
      </c>
      <c r="B86" s="19">
        <v>0.90513534289364805</v>
      </c>
      <c r="C86" s="9">
        <v>2.5781113632396602E-2</v>
      </c>
      <c r="D86" s="9">
        <v>2.9708500610926902E-2</v>
      </c>
      <c r="E86" s="10">
        <v>6497.0311442112397</v>
      </c>
      <c r="F86" s="10">
        <v>6406.9494712103397</v>
      </c>
      <c r="G86" s="11">
        <v>167.50069820213</v>
      </c>
      <c r="H86" s="12">
        <v>190.34086227962999</v>
      </c>
      <c r="I86" s="11">
        <v>210.289945889335</v>
      </c>
    </row>
    <row r="87" spans="1:9" outlineLevel="2" x14ac:dyDescent="0.2">
      <c r="A87" s="13" t="s">
        <v>91</v>
      </c>
      <c r="B87" s="14">
        <v>1.0650492337080399</v>
      </c>
      <c r="C87" s="14">
        <v>4.94559099437148E-2</v>
      </c>
      <c r="D87" s="14">
        <v>6.0712945590994397E-2</v>
      </c>
      <c r="E87" s="15">
        <v>5578.77389984825</v>
      </c>
      <c r="F87" s="15">
        <v>5860.8355995055599</v>
      </c>
      <c r="G87" s="16">
        <v>275.90333958724199</v>
      </c>
      <c r="H87" s="17">
        <v>355.82859287054401</v>
      </c>
      <c r="I87" s="16">
        <v>334.09590994371501</v>
      </c>
    </row>
    <row r="88" spans="1:9" outlineLevel="2" x14ac:dyDescent="0.2">
      <c r="A88" s="8" t="s">
        <v>92</v>
      </c>
      <c r="B88" s="9">
        <v>0.92932104058152798</v>
      </c>
      <c r="C88" s="9">
        <v>3.0550563633393198E-2</v>
      </c>
      <c r="D88" s="9">
        <v>3.7248815553014201E-2</v>
      </c>
      <c r="E88" s="10">
        <v>6211.6684491978604</v>
      </c>
      <c r="F88" s="10">
        <v>6227.4210526315801</v>
      </c>
      <c r="G88" s="11">
        <v>189.76997222675999</v>
      </c>
      <c r="H88" s="12">
        <v>231.96405816043099</v>
      </c>
      <c r="I88" s="11">
        <v>249.605946740729</v>
      </c>
    </row>
    <row r="89" spans="1:9" outlineLevel="2" x14ac:dyDescent="0.2">
      <c r="A89" s="13" t="s">
        <v>93</v>
      </c>
      <c r="B89" s="14">
        <v>1.4084497752907099</v>
      </c>
      <c r="C89" s="14">
        <v>6.40732265446224E-2</v>
      </c>
      <c r="D89" s="14">
        <v>9.2513893429225197E-2</v>
      </c>
      <c r="E89" s="15">
        <v>4482.23979591837</v>
      </c>
      <c r="F89" s="15">
        <v>5357.59363957597</v>
      </c>
      <c r="G89" s="16">
        <v>287.1915658712</v>
      </c>
      <c r="H89" s="17">
        <v>495.651847008826</v>
      </c>
      <c r="I89" s="16">
        <v>351.91304347826099</v>
      </c>
    </row>
    <row r="90" spans="1:9" outlineLevel="2" x14ac:dyDescent="0.2">
      <c r="A90" s="8" t="s">
        <v>94</v>
      </c>
      <c r="B90" s="9">
        <v>0.70748293651851701</v>
      </c>
      <c r="C90" s="9">
        <v>2.8365791701947501E-2</v>
      </c>
      <c r="D90" s="9">
        <v>3.5563082133784903E-2</v>
      </c>
      <c r="E90" s="10">
        <v>4361.4029850746301</v>
      </c>
      <c r="F90" s="10">
        <v>5054.3928571428596</v>
      </c>
      <c r="G90" s="11">
        <v>123.714648602879</v>
      </c>
      <c r="H90" s="12">
        <v>179.749788314987</v>
      </c>
      <c r="I90" s="11">
        <v>254.069432684166</v>
      </c>
    </row>
    <row r="91" spans="1:9" outlineLevel="2" x14ac:dyDescent="0.2">
      <c r="A91" s="13" t="s">
        <v>95</v>
      </c>
      <c r="B91" s="14">
        <v>0.62137546892873496</v>
      </c>
      <c r="C91" s="14">
        <v>2.35478806907378E-2</v>
      </c>
      <c r="D91" s="14">
        <v>3.0873888016745201E-2</v>
      </c>
      <c r="E91" s="15">
        <v>5280.7333333333299</v>
      </c>
      <c r="F91" s="15">
        <v>5072.9830508474597</v>
      </c>
      <c r="G91" s="16">
        <v>124.35007849293601</v>
      </c>
      <c r="H91" s="17">
        <v>156.622710622711</v>
      </c>
      <c r="I91" s="16">
        <v>252.05808477236999</v>
      </c>
    </row>
    <row r="92" spans="1:9" outlineLevel="1" x14ac:dyDescent="0.2">
      <c r="A92" s="18" t="s">
        <v>96</v>
      </c>
      <c r="B92" s="19">
        <v>1.03236424151842</v>
      </c>
      <c r="C92" s="9">
        <v>4.3095078049144801E-2</v>
      </c>
      <c r="D92" s="9">
        <v>5.4634401374262502E-2</v>
      </c>
      <c r="E92" s="10">
        <v>5412.7902946273798</v>
      </c>
      <c r="F92" s="10">
        <v>5742.5440874914602</v>
      </c>
      <c r="G92" s="11">
        <v>233.26462021062099</v>
      </c>
      <c r="H92" s="12">
        <v>313.74045858540597</v>
      </c>
      <c r="I92" s="11">
        <v>303.90480991858999</v>
      </c>
    </row>
    <row r="93" spans="1:9" outlineLevel="2" x14ac:dyDescent="0.2">
      <c r="A93" s="13" t="s">
        <v>97</v>
      </c>
      <c r="B93" s="14">
        <v>0.89494937827908405</v>
      </c>
      <c r="C93" s="14">
        <v>1.96390658174098E-2</v>
      </c>
      <c r="D93" s="14">
        <v>2.14083510261854E-2</v>
      </c>
      <c r="E93" s="15">
        <v>6785.8378378378402</v>
      </c>
      <c r="F93" s="15">
        <v>6659.6363636363603</v>
      </c>
      <c r="G93" s="16">
        <v>133.267515923567</v>
      </c>
      <c r="H93" s="17">
        <v>142.571832979476</v>
      </c>
      <c r="I93" s="16">
        <v>159.30714791224301</v>
      </c>
    </row>
    <row r="94" spans="1:9" outlineLevel="2" x14ac:dyDescent="0.2">
      <c r="A94" s="8" t="s">
        <v>98</v>
      </c>
      <c r="B94" s="9">
        <v>0.82857638159397795</v>
      </c>
      <c r="C94" s="9">
        <v>2.53403141361257E-2</v>
      </c>
      <c r="D94" s="9">
        <v>2.9947643979057598E-2</v>
      </c>
      <c r="E94" s="10">
        <v>5193.6115702479301</v>
      </c>
      <c r="F94" s="10">
        <v>5047.0209790209801</v>
      </c>
      <c r="G94" s="11">
        <v>131.607748691099</v>
      </c>
      <c r="H94" s="12">
        <v>151.14638743455501</v>
      </c>
      <c r="I94" s="11">
        <v>182.41696335078501</v>
      </c>
    </row>
    <row r="95" spans="1:9" outlineLevel="2" x14ac:dyDescent="0.2">
      <c r="A95" s="13" t="s">
        <v>99</v>
      </c>
      <c r="B95" s="14">
        <v>1.4646387956068201</v>
      </c>
      <c r="C95" s="14">
        <v>1.6223231667748202E-2</v>
      </c>
      <c r="D95" s="14">
        <v>1.90352584901579E-2</v>
      </c>
      <c r="E95" s="15">
        <v>10863.4</v>
      </c>
      <c r="F95" s="15">
        <v>10259.2954545455</v>
      </c>
      <c r="G95" s="16">
        <v>176.23945489941599</v>
      </c>
      <c r="H95" s="17">
        <v>195.28834090417499</v>
      </c>
      <c r="I95" s="16">
        <v>133.33549643088901</v>
      </c>
    </row>
    <row r="96" spans="1:9" outlineLevel="2" x14ac:dyDescent="0.2">
      <c r="A96" s="8" t="s">
        <v>100</v>
      </c>
      <c r="B96" s="9">
        <v>0.70280857944167796</v>
      </c>
      <c r="C96" s="9">
        <v>1.8959257765227899E-2</v>
      </c>
      <c r="D96" s="9">
        <v>2.17829770068576E-2</v>
      </c>
      <c r="E96" s="10">
        <v>5731.0212765957504</v>
      </c>
      <c r="F96" s="10">
        <v>5216.0370370370401</v>
      </c>
      <c r="G96" s="11">
        <v>108.65590964098401</v>
      </c>
      <c r="H96" s="12">
        <v>113.620814844695</v>
      </c>
      <c r="I96" s="11">
        <v>161.66680112948799</v>
      </c>
    </row>
    <row r="97" spans="1:9" outlineLevel="1" x14ac:dyDescent="0.2">
      <c r="A97" s="20" t="s">
        <v>101</v>
      </c>
      <c r="B97" s="21">
        <v>0.97253020931088996</v>
      </c>
      <c r="C97" s="14">
        <v>2.0195105254150299E-2</v>
      </c>
      <c r="D97" s="14">
        <v>2.3161617890353099E-2</v>
      </c>
      <c r="E97" s="15">
        <v>6965.4463276836204</v>
      </c>
      <c r="F97" s="15">
        <v>6679.8620689655199</v>
      </c>
      <c r="G97" s="16">
        <v>140.667921729705</v>
      </c>
      <c r="H97" s="17">
        <v>154.716412801643</v>
      </c>
      <c r="I97" s="16">
        <v>159.08648525300899</v>
      </c>
    </row>
    <row r="98" spans="1:9" outlineLevel="2" x14ac:dyDescent="0.2">
      <c r="A98" s="8" t="s">
        <v>102</v>
      </c>
      <c r="B98" s="9">
        <v>0.477215396470902</v>
      </c>
      <c r="C98" s="9">
        <v>1.4736842105263199E-2</v>
      </c>
      <c r="D98" s="9">
        <v>1.7142857142857099E-2</v>
      </c>
      <c r="E98" s="10">
        <v>3669.2653061224501</v>
      </c>
      <c r="F98" s="10">
        <v>4052.4210526315801</v>
      </c>
      <c r="G98" s="11">
        <v>54.073383458646603</v>
      </c>
      <c r="H98" s="12">
        <v>69.470075187969897</v>
      </c>
      <c r="I98" s="11">
        <v>145.57383458646601</v>
      </c>
    </row>
    <row r="99" spans="1:9" outlineLevel="2" x14ac:dyDescent="0.2">
      <c r="A99" s="13" t="s">
        <v>103</v>
      </c>
      <c r="B99" s="14">
        <v>0.77384987588361998</v>
      </c>
      <c r="C99" s="14">
        <v>2.3809523809523801E-2</v>
      </c>
      <c r="D99" s="14">
        <v>2.8571428571428598E-2</v>
      </c>
      <c r="E99" s="15">
        <v>5089.25</v>
      </c>
      <c r="F99" s="15">
        <v>5117.7916666666697</v>
      </c>
      <c r="G99" s="16">
        <v>121.17261904761899</v>
      </c>
      <c r="H99" s="17">
        <v>146.22261904761899</v>
      </c>
      <c r="I99" s="16">
        <v>188.95476190476199</v>
      </c>
    </row>
    <row r="100" spans="1:9" outlineLevel="1" x14ac:dyDescent="0.2">
      <c r="A100" s="18" t="s">
        <v>104</v>
      </c>
      <c r="B100" s="19">
        <v>0.55046635187590898</v>
      </c>
      <c r="C100" s="9">
        <v>1.6566626650660301E-2</v>
      </c>
      <c r="D100" s="9">
        <v>1.9447779111644699E-2</v>
      </c>
      <c r="E100" s="10">
        <v>4080.8550724637698</v>
      </c>
      <c r="F100" s="10">
        <v>4368.08641975309</v>
      </c>
      <c r="G100" s="11">
        <v>67.606002400960406</v>
      </c>
      <c r="H100" s="12">
        <v>84.949579831932795</v>
      </c>
      <c r="I100" s="11">
        <v>154.32292917166899</v>
      </c>
    </row>
    <row r="101" spans="1:9" outlineLevel="2" x14ac:dyDescent="0.2">
      <c r="A101" s="13" t="s">
        <v>105</v>
      </c>
      <c r="B101" s="14">
        <v>0.68057405919912595</v>
      </c>
      <c r="C101" s="14">
        <v>3.89500423370025E-2</v>
      </c>
      <c r="D101" s="14">
        <v>4.1998306519898401E-2</v>
      </c>
      <c r="E101" s="15">
        <v>4252.8347826087002</v>
      </c>
      <c r="F101" s="15">
        <v>4232.97580645161</v>
      </c>
      <c r="G101" s="16">
        <v>165.648094834886</v>
      </c>
      <c r="H101" s="17">
        <v>177.77781541066901</v>
      </c>
      <c r="I101" s="16">
        <v>261.217442845047</v>
      </c>
    </row>
    <row r="102" spans="1:9" outlineLevel="2" x14ac:dyDescent="0.2">
      <c r="A102" s="8" t="s">
        <v>106</v>
      </c>
      <c r="B102" s="9">
        <v>1.3380461942412401</v>
      </c>
      <c r="C102" s="9">
        <v>2.2578635938959798E-2</v>
      </c>
      <c r="D102" s="9">
        <v>2.5381501090003099E-2</v>
      </c>
      <c r="E102" s="10">
        <v>10059.334482758601</v>
      </c>
      <c r="F102" s="10">
        <v>9438.5368098159506</v>
      </c>
      <c r="G102" s="11">
        <v>227.12605107443201</v>
      </c>
      <c r="H102" s="12">
        <v>239.564232326378</v>
      </c>
      <c r="I102" s="11">
        <v>179.04033011522901</v>
      </c>
    </row>
    <row r="103" spans="1:9" outlineLevel="2" x14ac:dyDescent="0.2">
      <c r="A103" s="13" t="s">
        <v>107</v>
      </c>
      <c r="B103" s="14">
        <v>0.58575219818101099</v>
      </c>
      <c r="C103" s="14">
        <v>3.28849028400598E-2</v>
      </c>
      <c r="D103" s="14">
        <v>3.6870951669157902E-2</v>
      </c>
      <c r="E103" s="15">
        <v>4330.6060606060601</v>
      </c>
      <c r="F103" s="15">
        <v>4190.6216216216199</v>
      </c>
      <c r="G103" s="16">
        <v>142.41155954160399</v>
      </c>
      <c r="H103" s="17">
        <v>154.51220727453901</v>
      </c>
      <c r="I103" s="16">
        <v>263.78425510712498</v>
      </c>
    </row>
    <row r="104" spans="1:9" outlineLevel="2" x14ac:dyDescent="0.2">
      <c r="A104" s="8" t="s">
        <v>108</v>
      </c>
      <c r="B104" s="9">
        <v>1.2429923080358001</v>
      </c>
      <c r="C104" s="9">
        <v>4.5454545454545497E-2</v>
      </c>
      <c r="D104" s="9">
        <v>5.10204081632653E-2</v>
      </c>
      <c r="E104" s="10">
        <v>6872.5918367346903</v>
      </c>
      <c r="F104" s="10">
        <v>6832.5818181818204</v>
      </c>
      <c r="G104" s="11">
        <v>312.39053803339499</v>
      </c>
      <c r="H104" s="12">
        <v>348.601113172542</v>
      </c>
      <c r="I104" s="11">
        <v>280.453153988868</v>
      </c>
    </row>
    <row r="105" spans="1:9" outlineLevel="2" x14ac:dyDescent="0.2">
      <c r="A105" s="13" t="s">
        <v>109</v>
      </c>
      <c r="B105" s="14">
        <v>0.893137235304308</v>
      </c>
      <c r="C105" s="14">
        <v>3.8749449581682097E-2</v>
      </c>
      <c r="D105" s="14">
        <v>4.1391457507705898E-2</v>
      </c>
      <c r="E105" s="15">
        <v>5681.0113636363603</v>
      </c>
      <c r="F105" s="15">
        <v>5703.8404255319201</v>
      </c>
      <c r="G105" s="16">
        <v>220.13606340819001</v>
      </c>
      <c r="H105" s="17">
        <v>236.090268604139</v>
      </c>
      <c r="I105" s="16">
        <v>264.33817701453103</v>
      </c>
    </row>
    <row r="106" spans="1:9" outlineLevel="2" x14ac:dyDescent="0.2">
      <c r="A106" s="8" t="s">
        <v>110</v>
      </c>
      <c r="B106" s="9">
        <v>0.88311487312313497</v>
      </c>
      <c r="C106" s="9">
        <v>4.5112781954887202E-2</v>
      </c>
      <c r="D106" s="9">
        <v>5.3209947946790098E-2</v>
      </c>
      <c r="E106" s="10">
        <v>4288.2692307692296</v>
      </c>
      <c r="F106" s="10">
        <v>4217.4782608695696</v>
      </c>
      <c r="G106" s="11">
        <v>193.45575477154401</v>
      </c>
      <c r="H106" s="12">
        <v>224.41179872758801</v>
      </c>
      <c r="I106" s="11">
        <v>254.11393869288599</v>
      </c>
    </row>
    <row r="107" spans="1:9" outlineLevel="1" x14ac:dyDescent="0.2">
      <c r="A107" s="20" t="s">
        <v>111</v>
      </c>
      <c r="B107" s="21">
        <v>1.01608589338462</v>
      </c>
      <c r="C107" s="14">
        <v>3.1584423305588603E-2</v>
      </c>
      <c r="D107" s="14">
        <v>3.5077288941736E-2</v>
      </c>
      <c r="E107" s="15">
        <v>6693.0670588235298</v>
      </c>
      <c r="F107" s="15">
        <v>6475.2118644067796</v>
      </c>
      <c r="G107" s="16">
        <v>211.39666319857301</v>
      </c>
      <c r="H107" s="17">
        <v>227.13287752675399</v>
      </c>
      <c r="I107" s="16">
        <v>223.537083828775</v>
      </c>
    </row>
    <row r="108" spans="1:9" outlineLevel="2" x14ac:dyDescent="0.2">
      <c r="A108" s="8" t="s">
        <v>112</v>
      </c>
      <c r="B108" s="9">
        <v>1.3461275064612099</v>
      </c>
      <c r="C108" s="9">
        <v>2.2259321090706701E-2</v>
      </c>
      <c r="D108" s="9">
        <v>2.50417362270451E-2</v>
      </c>
      <c r="E108" s="10">
        <v>9509.65</v>
      </c>
      <c r="F108" s="10">
        <v>9369.5111111111091</v>
      </c>
      <c r="G108" s="11">
        <v>211.67835281023901</v>
      </c>
      <c r="H108" s="12">
        <v>234.62882582081201</v>
      </c>
      <c r="I108" s="11">
        <v>174.29910962715601</v>
      </c>
    </row>
    <row r="109" spans="1:9" outlineLevel="2" x14ac:dyDescent="0.2">
      <c r="A109" s="13" t="s">
        <v>113</v>
      </c>
      <c r="B109" s="14">
        <v>0.81116517669451105</v>
      </c>
      <c r="C109" s="14">
        <v>2.6121241991128599E-2</v>
      </c>
      <c r="D109" s="14">
        <v>2.95712173484475E-2</v>
      </c>
      <c r="E109" s="15">
        <v>4487.4905660377399</v>
      </c>
      <c r="F109" s="15">
        <v>4148.1499999999996</v>
      </c>
      <c r="G109" s="16">
        <v>117.21882700837899</v>
      </c>
      <c r="H109" s="17">
        <v>122.66584524396301</v>
      </c>
      <c r="I109" s="16">
        <v>151.22178413011301</v>
      </c>
    </row>
    <row r="110" spans="1:9" outlineLevel="1" x14ac:dyDescent="0.2">
      <c r="A110" s="18" t="s">
        <v>114</v>
      </c>
      <c r="B110" s="19">
        <v>1.1702473051454001</v>
      </c>
      <c r="C110" s="9">
        <v>2.3652854348212699E-2</v>
      </c>
      <c r="D110" s="9">
        <v>2.6676151520540599E-2</v>
      </c>
      <c r="E110" s="10">
        <v>7508.3383458646604</v>
      </c>
      <c r="F110" s="10">
        <v>7280.9666666666699</v>
      </c>
      <c r="G110" s="11">
        <v>177.59363329183699</v>
      </c>
      <c r="H110" s="12">
        <v>194.228170016006</v>
      </c>
      <c r="I110" s="11">
        <v>165.971901120398</v>
      </c>
    </row>
    <row r="111" spans="1:9" outlineLevel="2" x14ac:dyDescent="0.2">
      <c r="A111" s="13" t="s">
        <v>115</v>
      </c>
      <c r="B111" s="14">
        <v>0.52521182204879702</v>
      </c>
      <c r="C111" s="14">
        <v>2.10759844703272E-2</v>
      </c>
      <c r="D111" s="14">
        <v>2.46810870770937E-2</v>
      </c>
      <c r="E111" s="15">
        <v>4616.8947368421104</v>
      </c>
      <c r="F111" s="15">
        <v>5135.8988764044898</v>
      </c>
      <c r="G111" s="16">
        <v>97.305601774819706</v>
      </c>
      <c r="H111" s="17">
        <v>126.759567387687</v>
      </c>
      <c r="I111" s="16">
        <v>241.34941763727099</v>
      </c>
    </row>
    <row r="112" spans="1:9" outlineLevel="2" x14ac:dyDescent="0.2">
      <c r="A112" s="8" t="s">
        <v>116</v>
      </c>
      <c r="B112" s="9">
        <v>1.0043022463234099</v>
      </c>
      <c r="C112" s="9">
        <v>3.2055749128919897E-2</v>
      </c>
      <c r="D112" s="9">
        <v>3.6933797909407699E-2</v>
      </c>
      <c r="E112" s="10">
        <v>7994.9021739130403</v>
      </c>
      <c r="F112" s="10">
        <v>7533.8396226415098</v>
      </c>
      <c r="G112" s="11">
        <v>256.282578397213</v>
      </c>
      <c r="H112" s="12">
        <v>278.25331010452999</v>
      </c>
      <c r="I112" s="11">
        <v>277.06132404181199</v>
      </c>
    </row>
    <row r="113" spans="1:9" outlineLevel="2" x14ac:dyDescent="0.2">
      <c r="A113" s="13" t="s">
        <v>117</v>
      </c>
      <c r="B113" s="14">
        <v>0.43925094760207301</v>
      </c>
      <c r="C113" s="14">
        <v>3.1122448979591801E-2</v>
      </c>
      <c r="D113" s="14">
        <v>3.3163265306122403E-2</v>
      </c>
      <c r="E113" s="15">
        <v>3668.75409836066</v>
      </c>
      <c r="F113" s="15">
        <v>3592.4307692307698</v>
      </c>
      <c r="G113" s="16">
        <v>114.180612244898</v>
      </c>
      <c r="H113" s="17">
        <v>119.136734693878</v>
      </c>
      <c r="I113" s="16">
        <v>271.22704081632702</v>
      </c>
    </row>
    <row r="114" spans="1:9" outlineLevel="2" x14ac:dyDescent="0.2">
      <c r="A114" s="8" t="s">
        <v>118</v>
      </c>
      <c r="B114" s="9">
        <v>0.48457724763188498</v>
      </c>
      <c r="C114" s="9">
        <v>3.3986928104575202E-2</v>
      </c>
      <c r="D114" s="9">
        <v>3.6601307189542499E-2</v>
      </c>
      <c r="E114" s="10">
        <v>3868.9615384615399</v>
      </c>
      <c r="F114" s="10">
        <v>3749.0357142857101</v>
      </c>
      <c r="G114" s="11">
        <v>131.494117647059</v>
      </c>
      <c r="H114" s="12">
        <v>137.219607843137</v>
      </c>
      <c r="I114" s="11">
        <v>283.17385620915002</v>
      </c>
    </row>
    <row r="115" spans="1:9" outlineLevel="2" x14ac:dyDescent="0.2">
      <c r="A115" s="13" t="s">
        <v>119</v>
      </c>
      <c r="B115" s="14">
        <v>1.1981103804212101</v>
      </c>
      <c r="C115" s="14">
        <v>5.3932584269662902E-2</v>
      </c>
      <c r="D115" s="14">
        <v>5.8426966292134799E-2</v>
      </c>
      <c r="E115" s="15">
        <v>5907.9166666666697</v>
      </c>
      <c r="F115" s="15">
        <v>5535.7307692307704</v>
      </c>
      <c r="G115" s="16">
        <v>318.62921348314597</v>
      </c>
      <c r="H115" s="17">
        <v>323.43595505617998</v>
      </c>
      <c r="I115" s="16">
        <v>269.955056179775</v>
      </c>
    </row>
    <row r="116" spans="1:9" outlineLevel="1" x14ac:dyDescent="0.2">
      <c r="A116" s="18" t="s">
        <v>120</v>
      </c>
      <c r="B116" s="19">
        <v>0.68595311060112396</v>
      </c>
      <c r="C116" s="9">
        <v>2.89239062823968E-2</v>
      </c>
      <c r="D116" s="9">
        <v>3.2552353307070299E-2</v>
      </c>
      <c r="E116" s="10">
        <v>5564.8458781361996</v>
      </c>
      <c r="F116" s="10">
        <v>5535.3248407643296</v>
      </c>
      <c r="G116" s="11">
        <v>160.95708065519401</v>
      </c>
      <c r="H116" s="12">
        <v>180.187849885963</v>
      </c>
      <c r="I116" s="11">
        <v>262.68245905038401</v>
      </c>
    </row>
    <row r="117" spans="1:9" outlineLevel="2" x14ac:dyDescent="0.2">
      <c r="A117" s="13" t="s">
        <v>121</v>
      </c>
      <c r="B117" s="14">
        <v>0.66354425586949595</v>
      </c>
      <c r="C117" s="14">
        <v>3.5915418127722899E-2</v>
      </c>
      <c r="D117" s="14">
        <v>3.8465625332058197E-2</v>
      </c>
      <c r="E117" s="15">
        <v>4200.78698224852</v>
      </c>
      <c r="F117" s="15">
        <v>4482.8701657458596</v>
      </c>
      <c r="G117" s="16">
        <v>150.87302093295099</v>
      </c>
      <c r="H117" s="17">
        <v>172.436404207842</v>
      </c>
      <c r="I117" s="16">
        <v>259.87174582934898</v>
      </c>
    </row>
    <row r="118" spans="1:9" outlineLevel="2" x14ac:dyDescent="0.2">
      <c r="A118" s="8" t="s">
        <v>122</v>
      </c>
      <c r="B118" s="9">
        <v>0.86541531199812005</v>
      </c>
      <c r="C118" s="9">
        <v>6.1755146262188497E-2</v>
      </c>
      <c r="D118" s="9">
        <v>6.7172264355362901E-2</v>
      </c>
      <c r="E118" s="10">
        <v>4129.9598997493704</v>
      </c>
      <c r="F118" s="10">
        <v>4072.4769585253498</v>
      </c>
      <c r="G118" s="11">
        <v>255.046277665996</v>
      </c>
      <c r="H118" s="12">
        <v>273.55749883918901</v>
      </c>
      <c r="I118" s="11">
        <v>316.09967497291399</v>
      </c>
    </row>
    <row r="119" spans="1:9" outlineLevel="2" x14ac:dyDescent="0.2">
      <c r="A119" s="13" t="s">
        <v>123</v>
      </c>
      <c r="B119" s="14">
        <v>0.80449693397955602</v>
      </c>
      <c r="C119" s="14">
        <v>3.0867283179205202E-2</v>
      </c>
      <c r="D119" s="14">
        <v>3.47413146713322E-2</v>
      </c>
      <c r="E119" s="15">
        <v>5346.2955465587002</v>
      </c>
      <c r="F119" s="15">
        <v>5565.4316546762602</v>
      </c>
      <c r="G119" s="16">
        <v>165.02561859535101</v>
      </c>
      <c r="H119" s="17">
        <v>193.35041239690099</v>
      </c>
      <c r="I119" s="16">
        <v>240.337040739815</v>
      </c>
    </row>
    <row r="120" spans="1:9" outlineLevel="2" x14ac:dyDescent="0.2">
      <c r="A120" s="8" t="s">
        <v>124</v>
      </c>
      <c r="B120" s="9">
        <v>0.93075193387022703</v>
      </c>
      <c r="C120" s="9">
        <v>3.64632732637791E-2</v>
      </c>
      <c r="D120" s="9">
        <v>3.94140583833913E-2</v>
      </c>
      <c r="E120" s="10">
        <v>4861.7803468208103</v>
      </c>
      <c r="F120" s="10">
        <v>4853.1122994652396</v>
      </c>
      <c r="G120" s="11">
        <v>177.276425334598</v>
      </c>
      <c r="H120" s="12">
        <v>191.280851512277</v>
      </c>
      <c r="I120" s="11">
        <v>205.51217198861801</v>
      </c>
    </row>
    <row r="121" spans="1:9" outlineLevel="2" x14ac:dyDescent="0.2">
      <c r="A121" s="13" t="s">
        <v>125</v>
      </c>
      <c r="B121" s="14">
        <v>0.67001475511272601</v>
      </c>
      <c r="C121" s="14">
        <v>3.6491677336747803E-2</v>
      </c>
      <c r="D121" s="14">
        <v>3.9180537772087097E-2</v>
      </c>
      <c r="E121" s="15">
        <v>3365.6035087719301</v>
      </c>
      <c r="F121" s="15">
        <v>3450.19281045752</v>
      </c>
      <c r="G121" s="16">
        <v>122.81651728553101</v>
      </c>
      <c r="H121" s="17">
        <v>135.180409731114</v>
      </c>
      <c r="I121" s="16">
        <v>201.757362355954</v>
      </c>
    </row>
    <row r="122" spans="1:9" outlineLevel="2" x14ac:dyDescent="0.2">
      <c r="A122" s="8" t="s">
        <v>126</v>
      </c>
      <c r="B122" s="9">
        <v>1.7303924402242901</v>
      </c>
      <c r="C122" s="9">
        <v>3.3711048158640199E-2</v>
      </c>
      <c r="D122" s="9">
        <v>3.8432483474976402E-2</v>
      </c>
      <c r="E122" s="10">
        <v>8752.9635854341705</v>
      </c>
      <c r="F122" s="10">
        <v>8384.6314496314499</v>
      </c>
      <c r="G122" s="11">
        <v>295.071576959396</v>
      </c>
      <c r="H122" s="12">
        <v>322.24220963172797</v>
      </c>
      <c r="I122" s="11">
        <v>186.22492917847001</v>
      </c>
    </row>
    <row r="123" spans="1:9" outlineLevel="2" x14ac:dyDescent="0.2">
      <c r="A123" s="13" t="s">
        <v>127</v>
      </c>
      <c r="B123" s="14">
        <v>0.78221861621809496</v>
      </c>
      <c r="C123" s="14">
        <v>3.7944664031620598E-2</v>
      </c>
      <c r="D123" s="14">
        <v>4.0316205533596799E-2</v>
      </c>
      <c r="E123" s="15">
        <v>3652.5654761904798</v>
      </c>
      <c r="F123" s="15">
        <v>3732.1512605041999</v>
      </c>
      <c r="G123" s="16">
        <v>138.59536984754399</v>
      </c>
      <c r="H123" s="17">
        <v>150.46617730096</v>
      </c>
      <c r="I123" s="16">
        <v>192.358215697346</v>
      </c>
    </row>
    <row r="124" spans="1:9" outlineLevel="2" x14ac:dyDescent="0.2">
      <c r="A124" s="8" t="s">
        <v>128</v>
      </c>
      <c r="B124" s="9">
        <v>0.99049810683869799</v>
      </c>
      <c r="C124" s="9">
        <v>5.2010210593490702E-2</v>
      </c>
      <c r="D124" s="9">
        <v>5.6158264199106599E-2</v>
      </c>
      <c r="E124" s="10">
        <v>4153.7975460122698</v>
      </c>
      <c r="F124" s="10">
        <v>4054.7840909090901</v>
      </c>
      <c r="G124" s="11">
        <v>216.039885130823</v>
      </c>
      <c r="H124" s="12">
        <v>227.70963624760699</v>
      </c>
      <c r="I124" s="11">
        <v>229.894065092533</v>
      </c>
    </row>
    <row r="125" spans="1:9" outlineLevel="2" x14ac:dyDescent="0.2">
      <c r="A125" s="13" t="s">
        <v>129</v>
      </c>
      <c r="B125" s="14">
        <v>0.85872737224517803</v>
      </c>
      <c r="C125" s="14">
        <v>2.77644806127334E-2</v>
      </c>
      <c r="D125" s="14">
        <v>3.06366682623265E-2</v>
      </c>
      <c r="E125" s="15">
        <v>4673.4827586206902</v>
      </c>
      <c r="F125" s="15">
        <v>4731.171875</v>
      </c>
      <c r="G125" s="16">
        <v>129.75682144566801</v>
      </c>
      <c r="H125" s="17">
        <v>144.94734322642401</v>
      </c>
      <c r="I125" s="16">
        <v>168.793202489229</v>
      </c>
    </row>
    <row r="126" spans="1:9" outlineLevel="1" x14ac:dyDescent="0.2">
      <c r="A126" s="18" t="s">
        <v>130</v>
      </c>
      <c r="B126" s="19">
        <v>0.92401337071162104</v>
      </c>
      <c r="C126" s="9">
        <v>3.8410716726659702E-2</v>
      </c>
      <c r="D126" s="9">
        <v>4.1888792697559303E-2</v>
      </c>
      <c r="E126" s="10">
        <v>4875.3772241992901</v>
      </c>
      <c r="F126" s="10">
        <v>4920.0968092820904</v>
      </c>
      <c r="G126" s="11">
        <v>187.26673349432701</v>
      </c>
      <c r="H126" s="12">
        <v>206.09691529593999</v>
      </c>
      <c r="I126" s="11">
        <v>223.04538205677301</v>
      </c>
    </row>
    <row r="127" spans="1:9" outlineLevel="2" x14ac:dyDescent="0.2">
      <c r="A127" s="13" t="s">
        <v>131</v>
      </c>
      <c r="B127" s="14">
        <v>0.68846323826718203</v>
      </c>
      <c r="C127" s="14">
        <v>3.02911093627065E-2</v>
      </c>
      <c r="D127" s="14">
        <v>3.3044846577497997E-2</v>
      </c>
      <c r="E127" s="15">
        <v>4591.6493506493498</v>
      </c>
      <c r="F127" s="15">
        <v>4358.0952380952403</v>
      </c>
      <c r="G127" s="16">
        <v>139.08615263572</v>
      </c>
      <c r="H127" s="17">
        <v>144.01258851298201</v>
      </c>
      <c r="I127" s="16">
        <v>209.17977970102299</v>
      </c>
    </row>
    <row r="128" spans="1:9" outlineLevel="2" x14ac:dyDescent="0.2">
      <c r="A128" s="8" t="s">
        <v>132</v>
      </c>
      <c r="B128" s="9">
        <v>8.1150429833543702E-2</v>
      </c>
      <c r="C128" s="9">
        <v>1.42711518858308E-2</v>
      </c>
      <c r="D128" s="9">
        <v>1.5290519877675801E-2</v>
      </c>
      <c r="E128" s="10">
        <v>939.5</v>
      </c>
      <c r="F128" s="10">
        <v>908.73333333333301</v>
      </c>
      <c r="G128" s="11">
        <v>13.407747196738001</v>
      </c>
      <c r="H128" s="12">
        <v>13.89500509684</v>
      </c>
      <c r="I128" s="11">
        <v>171.225280326198</v>
      </c>
    </row>
    <row r="129" spans="1:9" outlineLevel="2" x14ac:dyDescent="0.2">
      <c r="A129" s="13" t="s">
        <v>133</v>
      </c>
      <c r="B129" s="14">
        <v>0.27606317396324598</v>
      </c>
      <c r="C129" s="14">
        <v>1.31332082551595E-2</v>
      </c>
      <c r="D129" s="14">
        <v>1.31332082551595E-2</v>
      </c>
      <c r="E129" s="15">
        <v>2686.8571428571399</v>
      </c>
      <c r="F129" s="15">
        <v>2686.8571428571399</v>
      </c>
      <c r="G129" s="16">
        <v>35.287054409005599</v>
      </c>
      <c r="H129" s="17">
        <v>35.287054409005599</v>
      </c>
      <c r="I129" s="16">
        <v>127.822388993121</v>
      </c>
    </row>
    <row r="130" spans="1:9" outlineLevel="2" x14ac:dyDescent="0.2">
      <c r="A130" s="8" t="s">
        <v>134</v>
      </c>
      <c r="B130" s="9">
        <v>0.62141537110523304</v>
      </c>
      <c r="C130" s="9">
        <v>2.38032958409626E-2</v>
      </c>
      <c r="D130" s="9">
        <v>2.5372743918388702E-2</v>
      </c>
      <c r="E130" s="10">
        <v>4397.3516483516496</v>
      </c>
      <c r="F130" s="10">
        <v>4260.3917525773204</v>
      </c>
      <c r="G130" s="11">
        <v>104.671462202459</v>
      </c>
      <c r="H130" s="12">
        <v>108.09782893016001</v>
      </c>
      <c r="I130" s="11">
        <v>173.954224431075</v>
      </c>
    </row>
    <row r="131" spans="1:9" outlineLevel="2" x14ac:dyDescent="0.2">
      <c r="A131" s="13" t="s">
        <v>135</v>
      </c>
      <c r="B131" s="14">
        <v>0.89736952779837198</v>
      </c>
      <c r="C131" s="14">
        <v>1.4676450967311501E-2</v>
      </c>
      <c r="D131" s="14">
        <v>1.4676450967311501E-2</v>
      </c>
      <c r="E131" s="15">
        <v>9407.8181818181802</v>
      </c>
      <c r="F131" s="15">
        <v>9407.8181818181802</v>
      </c>
      <c r="G131" s="16">
        <v>138.07338225483699</v>
      </c>
      <c r="H131" s="17">
        <v>138.07338225483699</v>
      </c>
      <c r="I131" s="16">
        <v>153.864576384256</v>
      </c>
    </row>
    <row r="132" spans="1:9" outlineLevel="2" x14ac:dyDescent="0.2">
      <c r="A132" s="30" t="s">
        <v>136</v>
      </c>
      <c r="B132" s="9">
        <v>0.58694607351515304</v>
      </c>
      <c r="C132" s="9">
        <v>2.1543469934890799E-2</v>
      </c>
      <c r="D132" s="9">
        <v>2.2883952508617401E-2</v>
      </c>
      <c r="E132" s="10">
        <v>4578.9555555555598</v>
      </c>
      <c r="F132" s="10">
        <v>4419.9372384937196</v>
      </c>
      <c r="G132" s="11">
        <v>98.646591344312498</v>
      </c>
      <c r="H132" s="12">
        <v>101.14563385676</v>
      </c>
      <c r="I132" s="11">
        <v>172.325258521639</v>
      </c>
    </row>
    <row r="133" spans="1:9" outlineLevel="2" x14ac:dyDescent="0.2">
      <c r="A133" s="31" t="s">
        <v>137</v>
      </c>
      <c r="B133" s="14">
        <v>0.772051379022336</v>
      </c>
      <c r="C133" s="14">
        <v>1.8610077991235301E-2</v>
      </c>
      <c r="D133" s="14">
        <v>2.0943614222422399E-2</v>
      </c>
      <c r="E133" s="15">
        <v>5799.5772473820198</v>
      </c>
      <c r="F133" s="15">
        <v>5777.1282175226597</v>
      </c>
      <c r="G133" s="16">
        <v>107.93058488997301</v>
      </c>
      <c r="H133" s="17">
        <v>120.993944701266</v>
      </c>
      <c r="I133" s="16">
        <v>156.71747760425299</v>
      </c>
    </row>
    <row r="134" spans="1:9" outlineLevel="2" x14ac:dyDescent="0.2">
      <c r="A134" s="32" t="s">
        <v>138</v>
      </c>
      <c r="B134" s="9">
        <v>1.0581683296550699</v>
      </c>
      <c r="C134" s="9">
        <v>1.5188633023027901E-2</v>
      </c>
      <c r="D134" s="9">
        <v>1.8373346398824101E-2</v>
      </c>
      <c r="E134" s="10">
        <v>4540.4677419354803</v>
      </c>
      <c r="F134" s="10">
        <v>4085.08</v>
      </c>
      <c r="G134" s="11">
        <v>68.963498285154301</v>
      </c>
      <c r="H134" s="12">
        <v>75.0565899069084</v>
      </c>
      <c r="I134" s="11">
        <v>70.930671239588406</v>
      </c>
    </row>
    <row r="135" spans="1:9" outlineLevel="1" x14ac:dyDescent="0.2">
      <c r="A135" s="33" t="s">
        <v>139</v>
      </c>
      <c r="B135" s="21">
        <v>0.78135893943748203</v>
      </c>
      <c r="C135" s="14">
        <v>3.125E-2</v>
      </c>
      <c r="D135" s="14">
        <v>3.2812500000000001E-2</v>
      </c>
      <c r="E135" s="15">
        <v>6232.4</v>
      </c>
      <c r="F135" s="15">
        <v>5955.6666666666697</v>
      </c>
      <c r="G135" s="16">
        <v>194.76249999999999</v>
      </c>
      <c r="H135" s="17">
        <v>195.42031249999999</v>
      </c>
      <c r="I135" s="16">
        <v>250.10312500000001</v>
      </c>
    </row>
    <row r="136" spans="1:9" s="28" customFormat="1" ht="29.25" customHeight="1" thickBot="1" x14ac:dyDescent="0.25">
      <c r="A136" s="34" t="s">
        <v>140</v>
      </c>
      <c r="B136" s="22">
        <v>0.772718758217672</v>
      </c>
      <c r="C136" s="23">
        <v>1.8592494765825002E-2</v>
      </c>
      <c r="D136" s="22">
        <v>2.0930405300774599E-2</v>
      </c>
      <c r="E136" s="24">
        <v>5794.2911700975101</v>
      </c>
      <c r="F136" s="25">
        <v>5769.4949172932302</v>
      </c>
      <c r="G136" s="26">
        <v>107.73032825170399</v>
      </c>
      <c r="H136" s="27">
        <v>120.75786699970701</v>
      </c>
      <c r="I136" s="26">
        <v>156.27660868262501</v>
      </c>
    </row>
    <row r="138" spans="1:9" x14ac:dyDescent="0.2">
      <c r="A138" s="29" t="s">
        <v>141</v>
      </c>
    </row>
    <row r="139" spans="1:9" s="28" customFormat="1" ht="29.25" customHeight="1" x14ac:dyDescent="0.2"/>
  </sheetData>
  <printOptions horizontalCentered="1"/>
  <pageMargins left="0.118055555555556" right="0.118055555555556" top="0.15763888888888899" bottom="0.15763888888888899" header="0.511811023622047" footer="0.511811023622047"/>
  <pageSetup paperSize="9" fitToHeight="2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9"/>
  <sheetViews>
    <sheetView zoomScaleNormal="100" workbookViewId="0">
      <selection sqref="A1:XFD2"/>
    </sheetView>
  </sheetViews>
  <sheetFormatPr defaultColWidth="8.375" defaultRowHeight="14.25" outlineLevelRow="2" x14ac:dyDescent="0.2"/>
  <cols>
    <col min="1" max="1" width="23.125" customWidth="1"/>
    <col min="2" max="8" width="12" customWidth="1"/>
    <col min="9" max="9" width="12" style="1" customWidth="1"/>
  </cols>
  <sheetData>
    <row r="1" spans="1:9" ht="18.75" x14ac:dyDescent="0.2">
      <c r="A1" s="3" t="s">
        <v>143</v>
      </c>
      <c r="B1" s="2"/>
      <c r="C1" s="2"/>
      <c r="D1" s="2"/>
      <c r="E1" s="2"/>
      <c r="F1" s="2"/>
      <c r="G1" s="2"/>
    </row>
    <row r="2" spans="1:9" ht="18.75" x14ac:dyDescent="0.2">
      <c r="A2" s="3"/>
      <c r="B2" s="2"/>
      <c r="C2" s="2"/>
      <c r="D2" s="2"/>
      <c r="E2" s="2"/>
      <c r="F2" s="2"/>
      <c r="G2" s="2"/>
    </row>
    <row r="3" spans="1:9" ht="18.75" x14ac:dyDescent="0.2">
      <c r="A3" s="3"/>
      <c r="B3" s="2"/>
      <c r="C3" s="2"/>
      <c r="D3" s="2"/>
      <c r="E3" s="2"/>
      <c r="F3" s="2"/>
      <c r="G3" s="2"/>
    </row>
    <row r="4" spans="1:9" x14ac:dyDescent="0.2">
      <c r="A4" s="4"/>
      <c r="B4" s="2"/>
      <c r="C4" s="2"/>
      <c r="D4" s="2"/>
      <c r="E4" s="2"/>
      <c r="F4" s="2"/>
      <c r="G4" s="2"/>
    </row>
    <row r="5" spans="1:9" s="7" customFormat="1" ht="78.75" customHeight="1" x14ac:dyDescent="0.2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</row>
    <row r="6" spans="1:9" outlineLevel="2" x14ac:dyDescent="0.2">
      <c r="A6" s="8" t="s">
        <v>10</v>
      </c>
      <c r="B6" s="9">
        <v>1.0396861451178501</v>
      </c>
      <c r="C6" s="9">
        <v>1.59394525182091E-2</v>
      </c>
      <c r="D6" s="9">
        <v>1.75014670855052E-2</v>
      </c>
      <c r="E6" s="10">
        <v>9256.2322685435793</v>
      </c>
      <c r="F6" s="10">
        <v>9034.8643984220907</v>
      </c>
      <c r="G6" s="11">
        <v>147.53927474196601</v>
      </c>
      <c r="H6" s="12">
        <v>158.12338189098699</v>
      </c>
      <c r="I6" s="11">
        <v>152.08761089440401</v>
      </c>
    </row>
    <row r="7" spans="1:9" outlineLevel="2" x14ac:dyDescent="0.2">
      <c r="A7" s="13" t="s">
        <v>11</v>
      </c>
      <c r="B7" s="14">
        <v>1.0442614447571199</v>
      </c>
      <c r="C7" s="14">
        <v>1.28562404785791E-2</v>
      </c>
      <c r="D7" s="14">
        <v>1.3785159588303101E-2</v>
      </c>
      <c r="E7" s="15">
        <v>13010.1791907514</v>
      </c>
      <c r="F7" s="15">
        <v>12936.800539083601</v>
      </c>
      <c r="G7" s="16">
        <v>167.261992345707</v>
      </c>
      <c r="H7" s="17">
        <v>178.335859993312</v>
      </c>
      <c r="I7" s="16">
        <v>170.777022256902</v>
      </c>
    </row>
    <row r="8" spans="1:9" outlineLevel="2" x14ac:dyDescent="0.2">
      <c r="A8" s="8" t="s">
        <v>12</v>
      </c>
      <c r="B8" s="9">
        <v>0.70289812316462896</v>
      </c>
      <c r="C8" s="9">
        <v>1.83143971510938E-2</v>
      </c>
      <c r="D8" s="9">
        <v>2.1423322593409101E-2</v>
      </c>
      <c r="E8" s="10">
        <v>6397.4320987654301</v>
      </c>
      <c r="F8" s="10">
        <v>6286.4722955145098</v>
      </c>
      <c r="G8" s="11">
        <v>117.16511220394599</v>
      </c>
      <c r="H8" s="12">
        <v>134.67712396133601</v>
      </c>
      <c r="I8" s="11">
        <v>191.602622802555</v>
      </c>
    </row>
    <row r="9" spans="1:9" outlineLevel="2" x14ac:dyDescent="0.2">
      <c r="A9" s="13" t="s">
        <v>13</v>
      </c>
      <c r="B9" s="14">
        <v>1.17704103469968</v>
      </c>
      <c r="C9" s="14">
        <v>1.4780570386769099E-2</v>
      </c>
      <c r="D9" s="14">
        <v>1.6864175022789401E-2</v>
      </c>
      <c r="E9" s="15">
        <v>13062.850220264299</v>
      </c>
      <c r="F9" s="15">
        <v>12114.965250965301</v>
      </c>
      <c r="G9" s="16">
        <v>193.07637713243901</v>
      </c>
      <c r="H9" s="17">
        <v>204.30889438729</v>
      </c>
      <c r="I9" s="16">
        <v>173.57839562442999</v>
      </c>
    </row>
    <row r="10" spans="1:9" outlineLevel="2" x14ac:dyDescent="0.2">
      <c r="A10" s="8" t="s">
        <v>14</v>
      </c>
      <c r="B10" s="9">
        <v>0.44425022590249902</v>
      </c>
      <c r="C10" s="9">
        <v>1.44618834080717E-2</v>
      </c>
      <c r="D10" s="9">
        <v>1.6367713004484301E-2</v>
      </c>
      <c r="E10" s="10">
        <v>4780.4263565891497</v>
      </c>
      <c r="F10" s="10">
        <v>4724.4520547945203</v>
      </c>
      <c r="G10" s="11">
        <v>69.133968609865505</v>
      </c>
      <c r="H10" s="12">
        <v>77.328475336322896</v>
      </c>
      <c r="I10" s="11">
        <v>174.065134529148</v>
      </c>
    </row>
    <row r="11" spans="1:9" outlineLevel="2" x14ac:dyDescent="0.2">
      <c r="A11" s="13" t="s">
        <v>15</v>
      </c>
      <c r="B11" s="14">
        <v>0.56228193823791095</v>
      </c>
      <c r="C11" s="14">
        <v>1.32890365448505E-2</v>
      </c>
      <c r="D11" s="14">
        <v>1.4396456256921399E-2</v>
      </c>
      <c r="E11" s="15">
        <v>6929.9444444444498</v>
      </c>
      <c r="F11" s="15">
        <v>6730.1111111111104</v>
      </c>
      <c r="G11" s="16">
        <v>92.092284976005899</v>
      </c>
      <c r="H11" s="17">
        <v>96.889750215331603</v>
      </c>
      <c r="I11" s="16">
        <v>172.31524547803599</v>
      </c>
    </row>
    <row r="12" spans="1:9" outlineLevel="2" x14ac:dyDescent="0.2">
      <c r="A12" s="8" t="s">
        <v>16</v>
      </c>
      <c r="B12" s="9">
        <v>0.67421837767846704</v>
      </c>
      <c r="C12" s="9">
        <v>2.0695633329721502E-2</v>
      </c>
      <c r="D12" s="9">
        <v>2.3187777657384299E-2</v>
      </c>
      <c r="E12" s="10">
        <v>4777.3560209424104</v>
      </c>
      <c r="F12" s="10">
        <v>4905.2663551401902</v>
      </c>
      <c r="G12" s="11">
        <v>98.870408494961495</v>
      </c>
      <c r="H12" s="12">
        <v>113.742225593239</v>
      </c>
      <c r="I12" s="11">
        <v>168.70235128399599</v>
      </c>
    </row>
    <row r="13" spans="1:9" outlineLevel="2" x14ac:dyDescent="0.2">
      <c r="A13" s="13" t="s">
        <v>17</v>
      </c>
      <c r="B13" s="14">
        <v>0.60276543750227995</v>
      </c>
      <c r="C13" s="14">
        <v>1.5517442538793599E-2</v>
      </c>
      <c r="D13" s="14">
        <v>1.6917512542293799E-2</v>
      </c>
      <c r="E13" s="15">
        <v>6032.30827067669</v>
      </c>
      <c r="F13" s="15">
        <v>5698.6275862068997</v>
      </c>
      <c r="G13" s="16">
        <v>93.605996966514994</v>
      </c>
      <c r="H13" s="17">
        <v>96.406603663516506</v>
      </c>
      <c r="I13" s="16">
        <v>159.940497024851</v>
      </c>
    </row>
    <row r="14" spans="1:9" outlineLevel="1" x14ac:dyDescent="0.2">
      <c r="A14" s="18" t="s">
        <v>18</v>
      </c>
      <c r="B14" s="19">
        <v>0.93676240104303399</v>
      </c>
      <c r="C14" s="9">
        <v>1.5686925979542899E-2</v>
      </c>
      <c r="D14" s="9">
        <v>1.7367159503524202E-2</v>
      </c>
      <c r="E14" s="10">
        <v>8991.1343419061996</v>
      </c>
      <c r="F14" s="10">
        <v>8744.4186936321403</v>
      </c>
      <c r="G14" s="11">
        <v>141.04325889360899</v>
      </c>
      <c r="H14" s="12">
        <v>151.86571421790799</v>
      </c>
      <c r="I14" s="11">
        <v>162.11764482521301</v>
      </c>
    </row>
    <row r="15" spans="1:9" outlineLevel="2" x14ac:dyDescent="0.2">
      <c r="A15" s="13" t="s">
        <v>19</v>
      </c>
      <c r="B15" s="14">
        <v>0.70558543212077396</v>
      </c>
      <c r="C15" s="14">
        <v>1.9352290679304902E-2</v>
      </c>
      <c r="D15" s="14">
        <v>2.1919431279620899E-2</v>
      </c>
      <c r="E15" s="15">
        <v>5349.6224489795904</v>
      </c>
      <c r="F15" s="15">
        <v>5776.5135135135097</v>
      </c>
      <c r="G15" s="16">
        <v>103.527448657188</v>
      </c>
      <c r="H15" s="17">
        <v>126.61789099526101</v>
      </c>
      <c r="I15" s="16">
        <v>179.450829383886</v>
      </c>
    </row>
    <row r="16" spans="1:9" outlineLevel="1" x14ac:dyDescent="0.2">
      <c r="A16" s="18" t="s">
        <v>20</v>
      </c>
      <c r="B16" s="19">
        <v>0.70558543212077396</v>
      </c>
      <c r="C16" s="9">
        <v>1.9352290679304902E-2</v>
      </c>
      <c r="D16" s="9">
        <v>2.1919431279620899E-2</v>
      </c>
      <c r="E16" s="10">
        <v>5349.6224489795904</v>
      </c>
      <c r="F16" s="10">
        <v>5776.5135135135097</v>
      </c>
      <c r="G16" s="11">
        <v>103.527448657188</v>
      </c>
      <c r="H16" s="12">
        <v>126.61789099526101</v>
      </c>
      <c r="I16" s="11">
        <v>179.450829383886</v>
      </c>
    </row>
    <row r="17" spans="1:9" outlineLevel="2" x14ac:dyDescent="0.2">
      <c r="A17" s="13" t="s">
        <v>21</v>
      </c>
      <c r="B17" s="14">
        <v>0.75318620756508703</v>
      </c>
      <c r="C17" s="14">
        <v>3.0391415274554801E-2</v>
      </c>
      <c r="D17" s="14">
        <v>3.3199143578763801E-2</v>
      </c>
      <c r="E17" s="15">
        <v>4850.6526049356698</v>
      </c>
      <c r="F17" s="15">
        <v>4968.8364549140797</v>
      </c>
      <c r="G17" s="16">
        <v>147.41819766920099</v>
      </c>
      <c r="H17" s="17">
        <v>164.96111488608801</v>
      </c>
      <c r="I17" s="16">
        <v>219.01770535519699</v>
      </c>
    </row>
    <row r="18" spans="1:9" outlineLevel="2" x14ac:dyDescent="0.2">
      <c r="A18" s="8" t="s">
        <v>22</v>
      </c>
      <c r="B18" s="9">
        <v>0.679171171453678</v>
      </c>
      <c r="C18" s="9">
        <v>2.1454833154930901E-2</v>
      </c>
      <c r="D18" s="9">
        <v>2.3456043188904901E-2</v>
      </c>
      <c r="E18" s="10">
        <v>4803.2158351409998</v>
      </c>
      <c r="F18" s="10">
        <v>4727.0347222222199</v>
      </c>
      <c r="G18" s="11">
        <v>103.052194350072</v>
      </c>
      <c r="H18" s="12">
        <v>110.87753059989799</v>
      </c>
      <c r="I18" s="11">
        <v>163.254176944199</v>
      </c>
    </row>
    <row r="19" spans="1:9" outlineLevel="2" x14ac:dyDescent="0.2">
      <c r="A19" s="13" t="s">
        <v>23</v>
      </c>
      <c r="B19" s="14">
        <v>1.2650699854782199</v>
      </c>
      <c r="C19" s="14">
        <v>2.7069491829771902E-2</v>
      </c>
      <c r="D19" s="14">
        <v>3.2052433111869297E-2</v>
      </c>
      <c r="E19" s="15">
        <v>8481.0348258706508</v>
      </c>
      <c r="F19" s="15">
        <v>8344.2829131652707</v>
      </c>
      <c r="G19" s="16">
        <v>229.57730292691701</v>
      </c>
      <c r="H19" s="17">
        <v>267.454569940743</v>
      </c>
      <c r="I19" s="16">
        <v>211.41484108457499</v>
      </c>
    </row>
    <row r="20" spans="1:9" outlineLevel="2" x14ac:dyDescent="0.2">
      <c r="A20" s="8" t="s">
        <v>24</v>
      </c>
      <c r="B20" s="9">
        <v>0.74321460372750003</v>
      </c>
      <c r="C20" s="9">
        <v>2.4167903328386701E-2</v>
      </c>
      <c r="D20" s="9">
        <v>2.6314394742421001E-2</v>
      </c>
      <c r="E20" s="10">
        <v>4497.4879385964896</v>
      </c>
      <c r="F20" s="10">
        <v>4805.4048338368602</v>
      </c>
      <c r="G20" s="11">
        <v>108.694853720585</v>
      </c>
      <c r="H20" s="12">
        <v>126.45131969472099</v>
      </c>
      <c r="I20" s="11">
        <v>170.14105893576399</v>
      </c>
    </row>
    <row r="21" spans="1:9" outlineLevel="1" x14ac:dyDescent="0.2">
      <c r="A21" s="20" t="s">
        <v>25</v>
      </c>
      <c r="B21" s="21">
        <v>0.78811928346209503</v>
      </c>
      <c r="C21" s="14">
        <v>2.7715997899484101E-2</v>
      </c>
      <c r="D21" s="14">
        <v>3.0480647453124499E-2</v>
      </c>
      <c r="E21" s="15">
        <v>5104.66453050989</v>
      </c>
      <c r="F21" s="15">
        <v>5222.7058525462398</v>
      </c>
      <c r="G21" s="16">
        <v>141.480871405183</v>
      </c>
      <c r="H21" s="17">
        <v>159.191455842832</v>
      </c>
      <c r="I21" s="16">
        <v>201.98903793284501</v>
      </c>
    </row>
    <row r="22" spans="1:9" outlineLevel="2" x14ac:dyDescent="0.2">
      <c r="A22" s="8" t="s">
        <v>26</v>
      </c>
      <c r="B22" s="9">
        <v>0.84212157131930898</v>
      </c>
      <c r="C22" s="9">
        <v>2.28974552784077E-2</v>
      </c>
      <c r="D22" s="9">
        <v>2.5356512975560599E-2</v>
      </c>
      <c r="E22" s="10">
        <v>6974.07108274648</v>
      </c>
      <c r="F22" s="10">
        <v>6880.8958664546899</v>
      </c>
      <c r="G22" s="11">
        <v>159.688480725624</v>
      </c>
      <c r="H22" s="12">
        <v>174.47552532124001</v>
      </c>
      <c r="I22" s="11">
        <v>207.18567397329301</v>
      </c>
    </row>
    <row r="23" spans="1:9" outlineLevel="2" x14ac:dyDescent="0.2">
      <c r="A23" s="13" t="s">
        <v>27</v>
      </c>
      <c r="B23" s="14">
        <v>0.74648567654327802</v>
      </c>
      <c r="C23" s="14">
        <v>1.3801390438589E-2</v>
      </c>
      <c r="D23" s="14">
        <v>1.45738563213458E-2</v>
      </c>
      <c r="E23" s="15">
        <v>9296.8097014925406</v>
      </c>
      <c r="F23" s="15">
        <v>9079.5017667844495</v>
      </c>
      <c r="G23" s="16">
        <v>128.30890052356</v>
      </c>
      <c r="H23" s="17">
        <v>132.32335421852201</v>
      </c>
      <c r="I23" s="16">
        <v>177.26174577289501</v>
      </c>
    </row>
    <row r="24" spans="1:9" outlineLevel="2" x14ac:dyDescent="0.2">
      <c r="A24" s="8" t="s">
        <v>28</v>
      </c>
      <c r="B24" s="9">
        <v>0.72455552433340198</v>
      </c>
      <c r="C24" s="9">
        <v>1.6642981209537298E-2</v>
      </c>
      <c r="D24" s="9">
        <v>1.80641086372967E-2</v>
      </c>
      <c r="E24" s="10">
        <v>7014.1413662239102</v>
      </c>
      <c r="F24" s="10">
        <v>6860.9606643356701</v>
      </c>
      <c r="G24" s="11">
        <v>116.736222959103</v>
      </c>
      <c r="H24" s="12">
        <v>123.937138796779</v>
      </c>
      <c r="I24" s="11">
        <v>171.052644876046</v>
      </c>
    </row>
    <row r="25" spans="1:9" outlineLevel="2" x14ac:dyDescent="0.2">
      <c r="A25" s="13" t="s">
        <v>29</v>
      </c>
      <c r="B25" s="14">
        <v>0.83112190397567798</v>
      </c>
      <c r="C25" s="14">
        <v>1.84382800357933E-2</v>
      </c>
      <c r="D25" s="14">
        <v>1.9968916309518199E-2</v>
      </c>
      <c r="E25" s="15">
        <v>8120.8250319284798</v>
      </c>
      <c r="F25" s="15">
        <v>8089.7299528301901</v>
      </c>
      <c r="G25" s="16">
        <v>149.73404606037801</v>
      </c>
      <c r="H25" s="17">
        <v>161.543140394669</v>
      </c>
      <c r="I25" s="16">
        <v>194.36756463994701</v>
      </c>
    </row>
    <row r="26" spans="1:9" outlineLevel="2" x14ac:dyDescent="0.2">
      <c r="A26" s="8" t="s">
        <v>30</v>
      </c>
      <c r="B26" s="9">
        <v>0.77874274823890099</v>
      </c>
      <c r="C26" s="9">
        <v>2.0341115615825502E-2</v>
      </c>
      <c r="D26" s="9">
        <v>2.18789319166783E-2</v>
      </c>
      <c r="E26" s="10">
        <v>7336.4593356242804</v>
      </c>
      <c r="F26" s="10">
        <v>7181.8434504792303</v>
      </c>
      <c r="G26" s="11">
        <v>149.231767556736</v>
      </c>
      <c r="H26" s="12">
        <v>157.13106388927699</v>
      </c>
      <c r="I26" s="11">
        <v>201.775315718347</v>
      </c>
    </row>
    <row r="27" spans="1:9" outlineLevel="2" x14ac:dyDescent="0.2">
      <c r="A27" s="13" t="s">
        <v>31</v>
      </c>
      <c r="B27" s="14">
        <v>0.914891543053995</v>
      </c>
      <c r="C27" s="14">
        <v>1.73513576779026E-2</v>
      </c>
      <c r="D27" s="14">
        <v>1.8931413857677899E-2</v>
      </c>
      <c r="E27" s="15">
        <v>8722.7166947723399</v>
      </c>
      <c r="F27" s="15">
        <v>8849.0247295208701</v>
      </c>
      <c r="G27" s="16">
        <v>151.35097729400701</v>
      </c>
      <c r="H27" s="17">
        <v>167.52454939138599</v>
      </c>
      <c r="I27" s="16">
        <v>183.108643492509</v>
      </c>
    </row>
    <row r="28" spans="1:9" outlineLevel="2" x14ac:dyDescent="0.2">
      <c r="A28" s="8" t="s">
        <v>32</v>
      </c>
      <c r="B28" s="9">
        <v>0.70866026246703695</v>
      </c>
      <c r="C28" s="9">
        <v>1.48041399187737E-2</v>
      </c>
      <c r="D28" s="9">
        <v>1.6550941089130501E-2</v>
      </c>
      <c r="E28" s="10">
        <v>7927.9292035398203</v>
      </c>
      <c r="F28" s="10">
        <v>7611</v>
      </c>
      <c r="G28" s="11">
        <v>117.366173195336</v>
      </c>
      <c r="H28" s="12">
        <v>125.969212629372</v>
      </c>
      <c r="I28" s="11">
        <v>177.756845277086</v>
      </c>
    </row>
    <row r="29" spans="1:9" outlineLevel="2" x14ac:dyDescent="0.2">
      <c r="A29" s="13" t="s">
        <v>33</v>
      </c>
      <c r="B29" s="14">
        <v>0.54170262685284298</v>
      </c>
      <c r="C29" s="14">
        <v>1.22157244964263E-2</v>
      </c>
      <c r="D29" s="14">
        <v>1.3471951483647399E-2</v>
      </c>
      <c r="E29" s="15">
        <v>6692.5106382978702</v>
      </c>
      <c r="F29" s="15">
        <v>6460.30546623794</v>
      </c>
      <c r="G29" s="16">
        <v>81.753866146848594</v>
      </c>
      <c r="H29" s="17">
        <v>87.032921810699605</v>
      </c>
      <c r="I29" s="16">
        <v>160.665497076023</v>
      </c>
    </row>
    <row r="30" spans="1:9" outlineLevel="2" x14ac:dyDescent="0.2">
      <c r="A30" s="8" t="s">
        <v>34</v>
      </c>
      <c r="B30" s="9">
        <v>0.95684763561627895</v>
      </c>
      <c r="C30" s="9">
        <v>1.1570922951266001E-2</v>
      </c>
      <c r="D30" s="9">
        <v>1.32725292676286E-2</v>
      </c>
      <c r="E30" s="10">
        <v>12962.417647058801</v>
      </c>
      <c r="F30" s="10">
        <v>12441.3794871795</v>
      </c>
      <c r="G30" s="11">
        <v>149.98713585624799</v>
      </c>
      <c r="H30" s="12">
        <v>165.128573373264</v>
      </c>
      <c r="I30" s="11">
        <v>172.575619384699</v>
      </c>
    </row>
    <row r="31" spans="1:9" outlineLevel="2" x14ac:dyDescent="0.2">
      <c r="A31" s="13" t="s">
        <v>35</v>
      </c>
      <c r="B31" s="14">
        <v>0.42211278793569801</v>
      </c>
      <c r="C31" s="14">
        <v>1.3492141939310099E-2</v>
      </c>
      <c r="D31" s="14">
        <v>1.4480577246219199E-2</v>
      </c>
      <c r="E31" s="15">
        <v>5313.5201465201499</v>
      </c>
      <c r="F31" s="15">
        <v>5217.8600682593897</v>
      </c>
      <c r="G31" s="16">
        <v>71.690768014233498</v>
      </c>
      <c r="H31" s="17">
        <v>75.557625778392804</v>
      </c>
      <c r="I31" s="16">
        <v>178.998665612336</v>
      </c>
    </row>
    <row r="32" spans="1:9" outlineLevel="2" x14ac:dyDescent="0.2">
      <c r="A32" s="8" t="s">
        <v>36</v>
      </c>
      <c r="B32" s="9">
        <v>0.88386404581657996</v>
      </c>
      <c r="C32" s="9">
        <v>1.4027476500361499E-2</v>
      </c>
      <c r="D32" s="9">
        <v>1.7932031814895201E-2</v>
      </c>
      <c r="E32" s="10">
        <v>12238.319587628899</v>
      </c>
      <c r="F32" s="10">
        <v>10085.024193548399</v>
      </c>
      <c r="G32" s="11">
        <v>171.67274041937799</v>
      </c>
      <c r="H32" s="12">
        <v>180.84497469269701</v>
      </c>
      <c r="I32" s="11">
        <v>204.60723065798999</v>
      </c>
    </row>
    <row r="33" spans="1:9" outlineLevel="2" x14ac:dyDescent="0.2">
      <c r="A33" s="13" t="s">
        <v>37</v>
      </c>
      <c r="B33" s="14">
        <v>1.0339614283262799</v>
      </c>
      <c r="C33" s="14">
        <v>1.41674333026679E-2</v>
      </c>
      <c r="D33" s="14">
        <v>1.5271389144434201E-2</v>
      </c>
      <c r="E33" s="15">
        <v>11270.6883116883</v>
      </c>
      <c r="F33" s="15">
        <v>11361</v>
      </c>
      <c r="G33" s="16">
        <v>159.67672493100301</v>
      </c>
      <c r="H33" s="17">
        <v>173.49825206991699</v>
      </c>
      <c r="I33" s="16">
        <v>167.799540018399</v>
      </c>
    </row>
    <row r="34" spans="1:9" outlineLevel="1" x14ac:dyDescent="0.2">
      <c r="A34" s="18" t="s">
        <v>38</v>
      </c>
      <c r="B34" s="19">
        <v>0.79413759567739095</v>
      </c>
      <c r="C34" s="9">
        <v>1.8514183804269099E-2</v>
      </c>
      <c r="D34" s="9">
        <v>2.02994668301473E-2</v>
      </c>
      <c r="E34" s="10">
        <v>7590.3558097531604</v>
      </c>
      <c r="F34" s="10">
        <v>7458.2556968975896</v>
      </c>
      <c r="G34" s="11">
        <v>140.52924260157201</v>
      </c>
      <c r="H34" s="12">
        <v>151.39861412993</v>
      </c>
      <c r="I34" s="11">
        <v>190.64531757974299</v>
      </c>
    </row>
    <row r="35" spans="1:9" outlineLevel="2" x14ac:dyDescent="0.2">
      <c r="A35" s="13" t="s">
        <v>39</v>
      </c>
      <c r="B35" s="14">
        <v>0.67235439870750002</v>
      </c>
      <c r="C35" s="14">
        <v>1.19368092944177E-2</v>
      </c>
      <c r="D35" s="14">
        <v>1.34599036554265E-2</v>
      </c>
      <c r="E35" s="15">
        <v>8223.5311572700302</v>
      </c>
      <c r="F35" s="15">
        <v>8299.0578947368394</v>
      </c>
      <c r="G35" s="16">
        <v>98.162723151034299</v>
      </c>
      <c r="H35" s="17">
        <v>111.704519693964</v>
      </c>
      <c r="I35" s="16">
        <v>166.13934542363299</v>
      </c>
    </row>
    <row r="36" spans="1:9" outlineLevel="2" x14ac:dyDescent="0.2">
      <c r="A36" s="8" t="s">
        <v>40</v>
      </c>
      <c r="B36" s="9">
        <v>0.45170423898974799</v>
      </c>
      <c r="C36" s="9">
        <v>9.9900902589924196E-3</v>
      </c>
      <c r="D36" s="9">
        <v>1.1195329030184499E-2</v>
      </c>
      <c r="E36" s="10">
        <v>6099.1581769436998</v>
      </c>
      <c r="F36" s="10">
        <v>5800.0693779904304</v>
      </c>
      <c r="G36" s="11">
        <v>60.931140691539198</v>
      </c>
      <c r="H36" s="12">
        <v>64.933685084500596</v>
      </c>
      <c r="I36" s="11">
        <v>143.752658221068</v>
      </c>
    </row>
    <row r="37" spans="1:9" outlineLevel="1" x14ac:dyDescent="0.2">
      <c r="A37" s="20" t="s">
        <v>41</v>
      </c>
      <c r="B37" s="21">
        <v>0.55460486695866695</v>
      </c>
      <c r="C37" s="14">
        <v>1.08282877579344E-2</v>
      </c>
      <c r="D37" s="14">
        <v>1.2170385395537499E-2</v>
      </c>
      <c r="E37" s="15">
        <v>7107.4873239436602</v>
      </c>
      <c r="F37" s="15">
        <v>6990.0639097744397</v>
      </c>
      <c r="G37" s="16">
        <v>76.961917979532998</v>
      </c>
      <c r="H37" s="17">
        <v>85.071771721392693</v>
      </c>
      <c r="I37" s="16">
        <v>153.39167899464701</v>
      </c>
    </row>
    <row r="38" spans="1:9" outlineLevel="2" x14ac:dyDescent="0.2">
      <c r="A38" s="8" t="s">
        <v>42</v>
      </c>
      <c r="B38" s="9">
        <v>0.715119651023013</v>
      </c>
      <c r="C38" s="9">
        <v>1.3805404441273501E-2</v>
      </c>
      <c r="D38" s="9">
        <v>1.5160973869615599E-2</v>
      </c>
      <c r="E38" s="10">
        <v>8444.1046511627901</v>
      </c>
      <c r="F38" s="10">
        <v>8146.6094117647099</v>
      </c>
      <c r="G38" s="11">
        <v>116.574279853741</v>
      </c>
      <c r="H38" s="12">
        <v>123.510532417729</v>
      </c>
      <c r="I38" s="11">
        <v>172.71310086506699</v>
      </c>
    </row>
    <row r="39" spans="1:9" outlineLevel="2" x14ac:dyDescent="0.2">
      <c r="A39" s="13" t="s">
        <v>43</v>
      </c>
      <c r="B39" s="14">
        <v>0.945145320238855</v>
      </c>
      <c r="C39" s="14">
        <v>1.24545237273283E-2</v>
      </c>
      <c r="D39" s="14">
        <v>1.3702631648830199E-2</v>
      </c>
      <c r="E39" s="15">
        <v>11920.319829424299</v>
      </c>
      <c r="F39" s="15">
        <v>11977.410852713199</v>
      </c>
      <c r="G39" s="16">
        <v>148.46190615290701</v>
      </c>
      <c r="H39" s="17">
        <v>164.12204902143</v>
      </c>
      <c r="I39" s="16">
        <v>173.64742278992</v>
      </c>
    </row>
    <row r="40" spans="1:9" outlineLevel="2" x14ac:dyDescent="0.2">
      <c r="A40" s="8" t="s">
        <v>44</v>
      </c>
      <c r="B40" s="9">
        <v>1.11292308353689</v>
      </c>
      <c r="C40" s="9">
        <v>1.5247928923039999E-2</v>
      </c>
      <c r="D40" s="9">
        <v>1.6808740545083401E-2</v>
      </c>
      <c r="E40" s="10">
        <v>11344.286839145099</v>
      </c>
      <c r="F40" s="10">
        <v>11411.892857142901</v>
      </c>
      <c r="G40" s="11">
        <v>172.97687940586201</v>
      </c>
      <c r="H40" s="12">
        <v>191.819546164005</v>
      </c>
      <c r="I40" s="11">
        <v>172.35651681731599</v>
      </c>
    </row>
    <row r="41" spans="1:9" outlineLevel="2" x14ac:dyDescent="0.2">
      <c r="A41" s="13" t="s">
        <v>45</v>
      </c>
      <c r="B41" s="14">
        <v>0.88759413948799204</v>
      </c>
      <c r="C41" s="14">
        <v>1.19135316381741E-2</v>
      </c>
      <c r="D41" s="14">
        <v>1.2675591231234301E-2</v>
      </c>
      <c r="E41" s="15">
        <v>13053.211087420001</v>
      </c>
      <c r="F41" s="15">
        <v>12540.9438877756</v>
      </c>
      <c r="G41" s="16">
        <v>155.50984326974401</v>
      </c>
      <c r="H41" s="17">
        <v>158.963878375289</v>
      </c>
      <c r="I41" s="16">
        <v>179.095232047146</v>
      </c>
    </row>
    <row r="42" spans="1:9" outlineLevel="2" x14ac:dyDescent="0.2">
      <c r="A42" s="8" t="s">
        <v>46</v>
      </c>
      <c r="B42" s="9">
        <v>1.2267929994161899</v>
      </c>
      <c r="C42" s="9">
        <v>1.60245482441186E-2</v>
      </c>
      <c r="D42" s="9">
        <v>1.7357344326318101E-2</v>
      </c>
      <c r="E42" s="10">
        <v>13745.5531914894</v>
      </c>
      <c r="F42" s="10">
        <v>13159.762500000001</v>
      </c>
      <c r="G42" s="11">
        <v>220.26628025912001</v>
      </c>
      <c r="H42" s="12">
        <v>228.41852896506799</v>
      </c>
      <c r="I42" s="11">
        <v>186.191581688002</v>
      </c>
    </row>
    <row r="43" spans="1:9" outlineLevel="2" x14ac:dyDescent="0.2">
      <c r="A43" s="13" t="s">
        <v>47</v>
      </c>
      <c r="B43" s="14">
        <v>0.58248221164597802</v>
      </c>
      <c r="C43" s="14">
        <v>1.24891398783666E-2</v>
      </c>
      <c r="D43" s="14">
        <v>1.3357949609035601E-2</v>
      </c>
      <c r="E43" s="15">
        <v>7663.97391304348</v>
      </c>
      <c r="F43" s="15">
        <v>7517.4065040650403</v>
      </c>
      <c r="G43" s="16">
        <v>95.7164422241529</v>
      </c>
      <c r="H43" s="17">
        <v>100.41713727193699</v>
      </c>
      <c r="I43" s="16">
        <v>172.39519982623801</v>
      </c>
    </row>
    <row r="44" spans="1:9" outlineLevel="2" x14ac:dyDescent="0.2">
      <c r="A44" s="8" t="s">
        <v>48</v>
      </c>
      <c r="B44" s="9">
        <v>2.2045295244754501</v>
      </c>
      <c r="C44" s="9">
        <v>1.07852163619624E-2</v>
      </c>
      <c r="D44" s="9">
        <v>1.19689596212022E-2</v>
      </c>
      <c r="E44" s="10">
        <v>26927.804878048799</v>
      </c>
      <c r="F44" s="10">
        <v>28548.560439560399</v>
      </c>
      <c r="G44" s="11">
        <v>290.42220176246201</v>
      </c>
      <c r="H44" s="12">
        <v>341.696567144548</v>
      </c>
      <c r="I44" s="11">
        <v>154.99750098645299</v>
      </c>
    </row>
    <row r="45" spans="1:9" outlineLevel="1" x14ac:dyDescent="0.2">
      <c r="A45" s="20" t="s">
        <v>49</v>
      </c>
      <c r="B45" s="21">
        <v>0.98441768112013694</v>
      </c>
      <c r="C45" s="14">
        <v>1.37857327023363E-2</v>
      </c>
      <c r="D45" s="14">
        <v>1.50499446907255E-2</v>
      </c>
      <c r="E45" s="15">
        <v>11622.7095022624</v>
      </c>
      <c r="F45" s="15">
        <v>11450.283227410901</v>
      </c>
      <c r="G45" s="16">
        <v>160.22756647509399</v>
      </c>
      <c r="H45" s="17">
        <v>172.326129265676</v>
      </c>
      <c r="I45" s="16">
        <v>175.05387456022899</v>
      </c>
    </row>
    <row r="46" spans="1:9" outlineLevel="2" x14ac:dyDescent="0.2">
      <c r="A46" s="8" t="s">
        <v>50</v>
      </c>
      <c r="B46" s="9">
        <v>0.84506290786333005</v>
      </c>
      <c r="C46" s="9">
        <v>1.07605116029716E-2</v>
      </c>
      <c r="D46" s="9">
        <v>1.17561461285134E-2</v>
      </c>
      <c r="E46" s="10">
        <v>11739.505338078299</v>
      </c>
      <c r="F46" s="10">
        <v>11272.8501628664</v>
      </c>
      <c r="G46" s="11">
        <v>126.32308340353801</v>
      </c>
      <c r="H46" s="12">
        <v>132.52527379949501</v>
      </c>
      <c r="I46" s="11">
        <v>156.82296852263201</v>
      </c>
    </row>
    <row r="47" spans="1:9" outlineLevel="2" x14ac:dyDescent="0.2">
      <c r="A47" s="13" t="s">
        <v>51</v>
      </c>
      <c r="B47" s="14">
        <v>0.66408042607711004</v>
      </c>
      <c r="C47" s="14">
        <v>1.1864406779661E-2</v>
      </c>
      <c r="D47" s="14">
        <v>1.31908621960206E-2</v>
      </c>
      <c r="E47" s="15">
        <v>9068.9440993788794</v>
      </c>
      <c r="F47" s="15">
        <v>8669.6033519553093</v>
      </c>
      <c r="G47" s="16">
        <v>107.597641857038</v>
      </c>
      <c r="H47" s="17">
        <v>114.359543109801</v>
      </c>
      <c r="I47" s="16">
        <v>172.20736919675801</v>
      </c>
    </row>
    <row r="48" spans="1:9" outlineLevel="2" x14ac:dyDescent="0.2">
      <c r="A48" s="8" t="s">
        <v>52</v>
      </c>
      <c r="B48" s="9">
        <v>0.67839073552374196</v>
      </c>
      <c r="C48" s="9">
        <v>2.1033465184906099E-2</v>
      </c>
      <c r="D48" s="9">
        <v>2.27286996923463E-2</v>
      </c>
      <c r="E48" s="10">
        <v>4490.5925373134296</v>
      </c>
      <c r="F48" s="10">
        <v>5011.3370165745901</v>
      </c>
      <c r="G48" s="11">
        <v>94.452721793181396</v>
      </c>
      <c r="H48" s="12">
        <v>113.901174106863</v>
      </c>
      <c r="I48" s="11">
        <v>167.89907076034399</v>
      </c>
    </row>
    <row r="49" spans="1:9" outlineLevel="2" x14ac:dyDescent="0.2">
      <c r="A49" s="13" t="s">
        <v>53</v>
      </c>
      <c r="B49" s="14">
        <v>0.55142502371620605</v>
      </c>
      <c r="C49" s="14">
        <v>1.28876929613369E-2</v>
      </c>
      <c r="D49" s="14">
        <v>1.47287919558136E-2</v>
      </c>
      <c r="E49" s="15">
        <v>6701.7692307692296</v>
      </c>
      <c r="F49" s="15">
        <v>6332.5384615384601</v>
      </c>
      <c r="G49" s="16">
        <v>86.370344143889</v>
      </c>
      <c r="H49" s="17">
        <v>93.270641552188096</v>
      </c>
      <c r="I49" s="16">
        <v>169.144738705566</v>
      </c>
    </row>
    <row r="50" spans="1:9" outlineLevel="1" x14ac:dyDescent="0.2">
      <c r="A50" s="18" t="s">
        <v>54</v>
      </c>
      <c r="B50" s="19">
        <v>0.71673362894928705</v>
      </c>
      <c r="C50" s="9">
        <v>1.53055382384E-2</v>
      </c>
      <c r="D50" s="9">
        <v>1.6717769946182501E-2</v>
      </c>
      <c r="E50" s="10">
        <v>6963.80631753948</v>
      </c>
      <c r="F50" s="10">
        <v>7077.1811263318104</v>
      </c>
      <c r="G50" s="11">
        <v>106.58480387791199</v>
      </c>
      <c r="H50" s="12">
        <v>118.31468593747999</v>
      </c>
      <c r="I50" s="11">
        <v>165.07483555770401</v>
      </c>
    </row>
    <row r="51" spans="1:9" outlineLevel="2" x14ac:dyDescent="0.2">
      <c r="A51" s="13" t="s">
        <v>55</v>
      </c>
      <c r="B51" s="14">
        <v>0.91986686576437804</v>
      </c>
      <c r="C51" s="14">
        <v>1.9667521552390099E-2</v>
      </c>
      <c r="D51" s="14">
        <v>2.2139480270679499E-2</v>
      </c>
      <c r="E51" s="15">
        <v>8395.7329143754905</v>
      </c>
      <c r="F51" s="15">
        <v>8223.6803907885605</v>
      </c>
      <c r="G51" s="16">
        <v>165.12325804159099</v>
      </c>
      <c r="H51" s="17">
        <v>182.06800976423699</v>
      </c>
      <c r="I51" s="16">
        <v>197.928653091493</v>
      </c>
    </row>
    <row r="52" spans="1:9" outlineLevel="2" x14ac:dyDescent="0.2">
      <c r="A52" s="8" t="s">
        <v>56</v>
      </c>
      <c r="B52" s="9">
        <v>0.71956356299502999</v>
      </c>
      <c r="C52" s="9">
        <v>1.6155988857938699E-2</v>
      </c>
      <c r="D52" s="9">
        <v>1.8161559888579398E-2</v>
      </c>
      <c r="E52" s="10">
        <v>8392.7747126436807</v>
      </c>
      <c r="F52" s="10">
        <v>8010.8364008179997</v>
      </c>
      <c r="G52" s="11">
        <v>135.593574744661</v>
      </c>
      <c r="H52" s="12">
        <v>145.48928505106801</v>
      </c>
      <c r="I52" s="11">
        <v>202.19101207056599</v>
      </c>
    </row>
    <row r="53" spans="1:9" outlineLevel="2" x14ac:dyDescent="0.2">
      <c r="A53" s="13" t="s">
        <v>57</v>
      </c>
      <c r="B53" s="14">
        <v>0.62055574418009396</v>
      </c>
      <c r="C53" s="14">
        <v>1.4274451222042401E-2</v>
      </c>
      <c r="D53" s="14">
        <v>1.60587576247977E-2</v>
      </c>
      <c r="E53" s="15">
        <v>7440.1308139534904</v>
      </c>
      <c r="F53" s="15">
        <v>7216.4315245478001</v>
      </c>
      <c r="G53" s="16">
        <v>106.203784389394</v>
      </c>
      <c r="H53" s="17">
        <v>115.88692476866299</v>
      </c>
      <c r="I53" s="16">
        <v>186.74700195028799</v>
      </c>
    </row>
    <row r="54" spans="1:9" outlineLevel="2" x14ac:dyDescent="0.2">
      <c r="A54" s="8" t="s">
        <v>58</v>
      </c>
      <c r="B54" s="9">
        <v>0.73443936670323495</v>
      </c>
      <c r="C54" s="9">
        <v>1.46146146146146E-2</v>
      </c>
      <c r="D54" s="9">
        <v>1.5665665665665698E-2</v>
      </c>
      <c r="E54" s="10">
        <v>8878.4075342465803</v>
      </c>
      <c r="F54" s="10">
        <v>8521.2236421725192</v>
      </c>
      <c r="G54" s="11">
        <v>129.75450450450501</v>
      </c>
      <c r="H54" s="12">
        <v>133.490640640641</v>
      </c>
      <c r="I54" s="11">
        <v>181.758558558559</v>
      </c>
    </row>
    <row r="55" spans="1:9" outlineLevel="2" x14ac:dyDescent="0.2">
      <c r="A55" s="13" t="s">
        <v>59</v>
      </c>
      <c r="B55" s="14">
        <v>0.509128191370955</v>
      </c>
      <c r="C55" s="14">
        <v>1.3026981450253E-2</v>
      </c>
      <c r="D55" s="14">
        <v>1.53878583473862E-2</v>
      </c>
      <c r="E55" s="15">
        <v>5894.5275080906204</v>
      </c>
      <c r="F55" s="15">
        <v>5865.1232876712302</v>
      </c>
      <c r="G55" s="16">
        <v>76.787900505902201</v>
      </c>
      <c r="H55" s="17">
        <v>90.251686340640802</v>
      </c>
      <c r="I55" s="16">
        <v>177.26711635750399</v>
      </c>
    </row>
    <row r="56" spans="1:9" outlineLevel="2" x14ac:dyDescent="0.2">
      <c r="A56" s="8" t="s">
        <v>60</v>
      </c>
      <c r="B56" s="9">
        <v>1.0450752593405399</v>
      </c>
      <c r="C56" s="9">
        <v>1.3866429495472199E-2</v>
      </c>
      <c r="D56" s="9">
        <v>1.52005174644243E-2</v>
      </c>
      <c r="E56" s="10">
        <v>11953.349854227399</v>
      </c>
      <c r="F56" s="10">
        <v>11277.648936170201</v>
      </c>
      <c r="G56" s="11">
        <v>165.75028298835699</v>
      </c>
      <c r="H56" s="12">
        <v>171.426099611902</v>
      </c>
      <c r="I56" s="11">
        <v>164.032301099612</v>
      </c>
    </row>
    <row r="57" spans="1:9" outlineLevel="2" x14ac:dyDescent="0.2">
      <c r="A57" s="13" t="s">
        <v>61</v>
      </c>
      <c r="B57" s="14">
        <v>0.88811223704609199</v>
      </c>
      <c r="C57" s="14">
        <v>2.1742189698846E-2</v>
      </c>
      <c r="D57" s="14">
        <v>2.33605403884042E-2</v>
      </c>
      <c r="E57" s="15">
        <v>7372.5987055016203</v>
      </c>
      <c r="F57" s="15">
        <v>7317.8388554216899</v>
      </c>
      <c r="G57" s="16">
        <v>160.296439628483</v>
      </c>
      <c r="H57" s="17">
        <v>170.94867013791199</v>
      </c>
      <c r="I57" s="16">
        <v>192.485434843794</v>
      </c>
    </row>
    <row r="58" spans="1:9" outlineLevel="2" x14ac:dyDescent="0.2">
      <c r="A58" s="8" t="s">
        <v>62</v>
      </c>
      <c r="B58" s="9">
        <v>0.68497023899382703</v>
      </c>
      <c r="C58" s="9">
        <v>1.3595902938666001E-2</v>
      </c>
      <c r="D58" s="9">
        <v>1.46323619070845E-2</v>
      </c>
      <c r="E58" s="10">
        <v>8282.8565022421499</v>
      </c>
      <c r="F58" s="10">
        <v>8034.875</v>
      </c>
      <c r="G58" s="11">
        <v>112.612913059383</v>
      </c>
      <c r="H58" s="12">
        <v>117.569198878186</v>
      </c>
      <c r="I58" s="11">
        <v>171.64132422875301</v>
      </c>
    </row>
    <row r="59" spans="1:9" outlineLevel="2" x14ac:dyDescent="0.2">
      <c r="A59" s="13" t="s">
        <v>63</v>
      </c>
      <c r="B59" s="14">
        <v>0.386199905251293</v>
      </c>
      <c r="C59" s="14">
        <v>1.24233755619125E-2</v>
      </c>
      <c r="D59" s="14">
        <v>1.40580302411116E-2</v>
      </c>
      <c r="E59" s="15">
        <v>4969.9342105263204</v>
      </c>
      <c r="F59" s="15">
        <v>4948.1279069767397</v>
      </c>
      <c r="G59" s="16">
        <v>61.7433592153658</v>
      </c>
      <c r="H59" s="17">
        <v>69.560931753167196</v>
      </c>
      <c r="I59" s="16">
        <v>180.116387413159</v>
      </c>
    </row>
    <row r="60" spans="1:9" outlineLevel="1" x14ac:dyDescent="0.2">
      <c r="A60" s="18" t="s">
        <v>64</v>
      </c>
      <c r="B60" s="19">
        <v>0.77939186139337502</v>
      </c>
      <c r="C60" s="9">
        <v>1.6534920641500198E-2</v>
      </c>
      <c r="D60" s="9">
        <v>1.84002288111355E-2</v>
      </c>
      <c r="E60" s="10">
        <v>8165.1306091752303</v>
      </c>
      <c r="F60" s="10">
        <v>7925.52241495832</v>
      </c>
      <c r="G60" s="11">
        <v>135.00978665019699</v>
      </c>
      <c r="H60" s="12">
        <v>145.83142588301601</v>
      </c>
      <c r="I60" s="11">
        <v>187.109249026931</v>
      </c>
    </row>
    <row r="61" spans="1:9" outlineLevel="2" x14ac:dyDescent="0.2">
      <c r="A61" s="13" t="s">
        <v>65</v>
      </c>
      <c r="B61" s="14">
        <v>0.90915745016806204</v>
      </c>
      <c r="C61" s="14">
        <v>1.92965958247132E-2</v>
      </c>
      <c r="D61" s="14">
        <v>2.1139740455143899E-2</v>
      </c>
      <c r="E61" s="15">
        <v>8450.9181286549701</v>
      </c>
      <c r="F61" s="15">
        <v>8237.2010676156606</v>
      </c>
      <c r="G61" s="16">
        <v>163.07395147639599</v>
      </c>
      <c r="H61" s="17">
        <v>174.13229264622899</v>
      </c>
      <c r="I61" s="16">
        <v>191.53150272710201</v>
      </c>
    </row>
    <row r="62" spans="1:9" outlineLevel="2" x14ac:dyDescent="0.2">
      <c r="A62" s="8" t="s">
        <v>66</v>
      </c>
      <c r="B62" s="9">
        <v>0.73748442630959699</v>
      </c>
      <c r="C62" s="9">
        <v>1.6280031582509302E-2</v>
      </c>
      <c r="D62" s="9">
        <v>1.7257585441967101E-2</v>
      </c>
      <c r="E62" s="10">
        <v>7083.7205542725196</v>
      </c>
      <c r="F62" s="10">
        <v>7136.7058823529396</v>
      </c>
      <c r="G62" s="11">
        <v>115.32319434522699</v>
      </c>
      <c r="H62" s="12">
        <v>123.162311538895</v>
      </c>
      <c r="I62" s="11">
        <v>167.00327104560699</v>
      </c>
    </row>
    <row r="63" spans="1:9" outlineLevel="2" x14ac:dyDescent="0.2">
      <c r="A63" s="13" t="s">
        <v>67</v>
      </c>
      <c r="B63" s="14">
        <v>0.70814658601271896</v>
      </c>
      <c r="C63" s="14">
        <v>1.6409082236214501E-2</v>
      </c>
      <c r="D63" s="14">
        <v>1.78083063028684E-2</v>
      </c>
      <c r="E63" s="15">
        <v>6766.2093023255802</v>
      </c>
      <c r="F63" s="15">
        <v>6778.2071428571398</v>
      </c>
      <c r="G63" s="16">
        <v>111.0272848693</v>
      </c>
      <c r="H63" s="17">
        <v>120.70838898429101</v>
      </c>
      <c r="I63" s="16">
        <v>170.456783056669</v>
      </c>
    </row>
    <row r="64" spans="1:9" outlineLevel="2" x14ac:dyDescent="0.2">
      <c r="A64" s="8" t="s">
        <v>68</v>
      </c>
      <c r="B64" s="9">
        <v>0.74120539112232597</v>
      </c>
      <c r="C64" s="9">
        <v>1.96317865865114E-2</v>
      </c>
      <c r="D64" s="9">
        <v>2.14164944580124E-2</v>
      </c>
      <c r="E64" s="10">
        <v>6530.1531100478496</v>
      </c>
      <c r="F64" s="10">
        <v>6991.7807017543901</v>
      </c>
      <c r="G64" s="11">
        <v>128.198572233703</v>
      </c>
      <c r="H64" s="12">
        <v>149.73943265076099</v>
      </c>
      <c r="I64" s="11">
        <v>202.02151042645099</v>
      </c>
    </row>
    <row r="65" spans="1:9" outlineLevel="2" x14ac:dyDescent="0.2">
      <c r="A65" s="13" t="s">
        <v>69</v>
      </c>
      <c r="B65" s="14">
        <v>0.39294518843716802</v>
      </c>
      <c r="C65" s="14">
        <v>1.8280632411067199E-2</v>
      </c>
      <c r="D65" s="14">
        <v>1.97628458498024E-2</v>
      </c>
      <c r="E65" s="15">
        <v>4506.6486486486501</v>
      </c>
      <c r="F65" s="15">
        <v>4290.3</v>
      </c>
      <c r="G65" s="16">
        <v>82.384387351778599</v>
      </c>
      <c r="H65" s="17">
        <v>84.788537549407096</v>
      </c>
      <c r="I65" s="16">
        <v>215.77700922266101</v>
      </c>
    </row>
    <row r="66" spans="1:9" outlineLevel="1" x14ac:dyDescent="0.2">
      <c r="A66" s="18" t="s">
        <v>70</v>
      </c>
      <c r="B66" s="19">
        <v>0.75994716823877895</v>
      </c>
      <c r="C66" s="9">
        <v>1.77989558880207E-2</v>
      </c>
      <c r="D66" s="9">
        <v>1.9258844002195699E-2</v>
      </c>
      <c r="E66" s="10">
        <v>7226.5708661417302</v>
      </c>
      <c r="F66" s="10">
        <v>7223.7204366282604</v>
      </c>
      <c r="G66" s="11">
        <v>128.625416068113</v>
      </c>
      <c r="H66" s="12">
        <v>139.12050500449601</v>
      </c>
      <c r="I66" s="11">
        <v>183.06602198007499</v>
      </c>
    </row>
    <row r="67" spans="1:9" outlineLevel="2" x14ac:dyDescent="0.2">
      <c r="A67" s="13" t="s">
        <v>71</v>
      </c>
      <c r="B67" s="14">
        <v>0.75353443382781804</v>
      </c>
      <c r="C67" s="14">
        <v>2.31859657874499E-2</v>
      </c>
      <c r="D67" s="14">
        <v>2.5649019974642001E-2</v>
      </c>
      <c r="E67" s="15">
        <v>6068.4025100851604</v>
      </c>
      <c r="F67" s="15">
        <v>6223.7333873581902</v>
      </c>
      <c r="G67" s="16">
        <v>140.70177298330901</v>
      </c>
      <c r="H67" s="17">
        <v>159.63266196919599</v>
      </c>
      <c r="I67" s="16">
        <v>211.84521211365399</v>
      </c>
    </row>
    <row r="68" spans="1:9" outlineLevel="2" x14ac:dyDescent="0.2">
      <c r="A68" s="8" t="s">
        <v>72</v>
      </c>
      <c r="B68" s="9">
        <v>1.2562294014658699</v>
      </c>
      <c r="C68" s="9">
        <v>1.7883163332891801E-2</v>
      </c>
      <c r="D68" s="9">
        <v>1.9472777851371002E-2</v>
      </c>
      <c r="E68" s="10">
        <v>11989.4148148148</v>
      </c>
      <c r="F68" s="10">
        <v>11718.221088435401</v>
      </c>
      <c r="G68" s="11">
        <v>214.408663399126</v>
      </c>
      <c r="H68" s="12">
        <v>228.18631606835299</v>
      </c>
      <c r="I68" s="11">
        <v>181.64382699695301</v>
      </c>
    </row>
    <row r="69" spans="1:9" outlineLevel="2" x14ac:dyDescent="0.2">
      <c r="A69" s="13" t="s">
        <v>73</v>
      </c>
      <c r="B69" s="14">
        <v>0.88076150484252502</v>
      </c>
      <c r="C69" s="14">
        <v>1.91805656272661E-2</v>
      </c>
      <c r="D69" s="14">
        <v>2.1211022480058E-2</v>
      </c>
      <c r="E69" s="15">
        <v>7882.8922495274101</v>
      </c>
      <c r="F69" s="15">
        <v>7707.2307692307704</v>
      </c>
      <c r="G69" s="16">
        <v>151.19833212472801</v>
      </c>
      <c r="H69" s="17">
        <v>163.478245105149</v>
      </c>
      <c r="I69" s="16">
        <v>185.610116026106</v>
      </c>
    </row>
    <row r="70" spans="1:9" outlineLevel="2" x14ac:dyDescent="0.2">
      <c r="A70" s="8" t="s">
        <v>74</v>
      </c>
      <c r="B70" s="9">
        <v>0.55900023044670899</v>
      </c>
      <c r="C70" s="9">
        <v>1.3479241029494601E-2</v>
      </c>
      <c r="D70" s="9">
        <v>1.6672928799549101E-2</v>
      </c>
      <c r="E70" s="10">
        <v>6047.0034843205603</v>
      </c>
      <c r="F70" s="10">
        <v>5630.4140845070397</v>
      </c>
      <c r="G70" s="11">
        <v>81.509017471350802</v>
      </c>
      <c r="H70" s="12">
        <v>93.875493142964501</v>
      </c>
      <c r="I70" s="11">
        <v>167.93462333270699</v>
      </c>
    </row>
    <row r="71" spans="1:9" outlineLevel="2" x14ac:dyDescent="0.2">
      <c r="A71" s="13" t="s">
        <v>75</v>
      </c>
      <c r="B71" s="14">
        <v>0.52119109634386296</v>
      </c>
      <c r="C71" s="14">
        <v>1.49183045228511E-2</v>
      </c>
      <c r="D71" s="14">
        <v>1.7286289367747999E-2</v>
      </c>
      <c r="E71" s="15">
        <v>6385.4814814814799</v>
      </c>
      <c r="F71" s="15">
        <v>6125.4566210045696</v>
      </c>
      <c r="G71" s="16">
        <v>95.260557265766806</v>
      </c>
      <c r="H71" s="17">
        <v>105.886415660273</v>
      </c>
      <c r="I71" s="16">
        <v>203.162364827532</v>
      </c>
    </row>
    <row r="72" spans="1:9" outlineLevel="2" x14ac:dyDescent="0.2">
      <c r="A72" s="8" t="s">
        <v>76</v>
      </c>
      <c r="B72" s="9">
        <v>0.92291719592115296</v>
      </c>
      <c r="C72" s="9">
        <v>2.1368089728244E-2</v>
      </c>
      <c r="D72" s="9">
        <v>2.3074876978321598E-2</v>
      </c>
      <c r="E72" s="10">
        <v>7620.9751037344404</v>
      </c>
      <c r="F72" s="10">
        <v>7656.7214217098899</v>
      </c>
      <c r="G72" s="11">
        <v>162.84567983331101</v>
      </c>
      <c r="H72" s="12">
        <v>176.677904863235</v>
      </c>
      <c r="I72" s="11">
        <v>191.434188943565</v>
      </c>
    </row>
    <row r="73" spans="1:9" outlineLevel="2" x14ac:dyDescent="0.2">
      <c r="A73" s="13" t="s">
        <v>77</v>
      </c>
      <c r="B73" s="14">
        <v>0.59570328697346697</v>
      </c>
      <c r="C73" s="14">
        <v>2.4035774175517E-2</v>
      </c>
      <c r="D73" s="14">
        <v>2.6191807074982001E-2</v>
      </c>
      <c r="E73" s="15">
        <v>5180.9700996677702</v>
      </c>
      <c r="F73" s="15">
        <v>5146.47865853659</v>
      </c>
      <c r="G73" s="16">
        <v>124.528627325721</v>
      </c>
      <c r="H73" s="17">
        <v>134.79557613990301</v>
      </c>
      <c r="I73" s="16">
        <v>226.27972530543801</v>
      </c>
    </row>
    <row r="74" spans="1:9" outlineLevel="2" x14ac:dyDescent="0.2">
      <c r="A74" s="8" t="s">
        <v>78</v>
      </c>
      <c r="B74" s="9">
        <v>0.72201512802120704</v>
      </c>
      <c r="C74" s="9">
        <v>1.3803921568627499E-2</v>
      </c>
      <c r="D74" s="9">
        <v>1.7202614379085001E-2</v>
      </c>
      <c r="E74" s="10">
        <v>5985.5454545454604</v>
      </c>
      <c r="F74" s="10">
        <v>6525.9787234042597</v>
      </c>
      <c r="G74" s="11">
        <v>82.623999999999995</v>
      </c>
      <c r="H74" s="12">
        <v>112.263895424837</v>
      </c>
      <c r="I74" s="11">
        <v>155.486901960784</v>
      </c>
    </row>
    <row r="75" spans="1:9" outlineLevel="2" x14ac:dyDescent="0.2">
      <c r="A75" s="13" t="s">
        <v>79</v>
      </c>
      <c r="B75" s="14">
        <v>0.70437520484961402</v>
      </c>
      <c r="C75" s="14">
        <v>2.15027977617906E-2</v>
      </c>
      <c r="D75" s="14">
        <v>2.3820943245403702E-2</v>
      </c>
      <c r="E75" s="15">
        <v>6385.5539033457299</v>
      </c>
      <c r="F75" s="15">
        <v>6173.1442953020096</v>
      </c>
      <c r="G75" s="16">
        <v>137.30727418065601</v>
      </c>
      <c r="H75" s="17">
        <v>147.05011990407701</v>
      </c>
      <c r="I75" s="16">
        <v>208.766746602718</v>
      </c>
    </row>
    <row r="76" spans="1:9" outlineLevel="2" x14ac:dyDescent="0.2">
      <c r="A76" s="8" t="s">
        <v>80</v>
      </c>
      <c r="B76" s="9">
        <v>0.53972355944248596</v>
      </c>
      <c r="C76" s="9">
        <v>1.7005854474491201E-2</v>
      </c>
      <c r="D76" s="9">
        <v>1.90688597713967E-2</v>
      </c>
      <c r="E76" s="10">
        <v>4606.8819672131103</v>
      </c>
      <c r="F76" s="10">
        <v>4714.4269005848</v>
      </c>
      <c r="G76" s="11">
        <v>78.343964315584103</v>
      </c>
      <c r="H76" s="12">
        <v>89.898745469751901</v>
      </c>
      <c r="I76" s="11">
        <v>166.56442709785301</v>
      </c>
    </row>
    <row r="77" spans="1:9" outlineLevel="1" x14ac:dyDescent="0.2">
      <c r="A77" s="20" t="s">
        <v>81</v>
      </c>
      <c r="B77" s="21">
        <v>0.79322780282934602</v>
      </c>
      <c r="C77" s="14">
        <v>1.9917605686291799E-2</v>
      </c>
      <c r="D77" s="14">
        <v>2.2201066518501501E-2</v>
      </c>
      <c r="E77" s="15">
        <v>6928.7931621023999</v>
      </c>
      <c r="F77" s="15">
        <v>6921.5870593621203</v>
      </c>
      <c r="G77" s="16">
        <v>138.00497008463</v>
      </c>
      <c r="H77" s="17">
        <v>153.66661471849699</v>
      </c>
      <c r="I77" s="16">
        <v>193.72318288691801</v>
      </c>
    </row>
    <row r="78" spans="1:9" outlineLevel="2" x14ac:dyDescent="0.2">
      <c r="A78" s="8" t="s">
        <v>82</v>
      </c>
      <c r="B78" s="9">
        <v>1.0827160113351799</v>
      </c>
      <c r="C78" s="9">
        <v>1.3542639557439499E-2</v>
      </c>
      <c r="D78" s="9">
        <v>1.53387455995402E-2</v>
      </c>
      <c r="E78" s="10">
        <v>12494.002652519899</v>
      </c>
      <c r="F78" s="10">
        <v>11765.519906323199</v>
      </c>
      <c r="G78" s="11">
        <v>169.20177455276999</v>
      </c>
      <c r="H78" s="12">
        <v>180.46831668941701</v>
      </c>
      <c r="I78" s="11">
        <v>166.68111933328501</v>
      </c>
    </row>
    <row r="79" spans="1:9" outlineLevel="2" x14ac:dyDescent="0.2">
      <c r="A79" s="13" t="s">
        <v>83</v>
      </c>
      <c r="B79" s="14">
        <v>0.72931111619564404</v>
      </c>
      <c r="C79" s="14">
        <v>1.59241531664212E-2</v>
      </c>
      <c r="D79" s="14">
        <v>1.8501472754050102E-2</v>
      </c>
      <c r="E79" s="15">
        <v>7115.2658959537603</v>
      </c>
      <c r="F79" s="15">
        <v>7104.4626865671698</v>
      </c>
      <c r="G79" s="16">
        <v>113.304583946981</v>
      </c>
      <c r="H79" s="17">
        <v>131.443022827688</v>
      </c>
      <c r="I79" s="16">
        <v>180.229013254786</v>
      </c>
    </row>
    <row r="80" spans="1:9" outlineLevel="1" x14ac:dyDescent="0.2">
      <c r="A80" s="18" t="s">
        <v>84</v>
      </c>
      <c r="B80" s="19">
        <v>0.97784157414349704</v>
      </c>
      <c r="C80" s="9">
        <v>1.42111518784559E-2</v>
      </c>
      <c r="D80" s="9">
        <v>1.6226551599400601E-2</v>
      </c>
      <c r="E80" s="10">
        <v>10802.1454545455</v>
      </c>
      <c r="F80" s="10">
        <v>10273.6847133758</v>
      </c>
      <c r="G80" s="11">
        <v>153.51092966771699</v>
      </c>
      <c r="H80" s="12">
        <v>166.70647511756499</v>
      </c>
      <c r="I80" s="11">
        <v>170.48413518681201</v>
      </c>
    </row>
    <row r="81" spans="1:9" outlineLevel="2" x14ac:dyDescent="0.2">
      <c r="A81" s="13" t="s">
        <v>85</v>
      </c>
      <c r="B81" s="14">
        <v>1.04162683085652</v>
      </c>
      <c r="C81" s="14">
        <v>3.0122874597300401E-2</v>
      </c>
      <c r="D81" s="14">
        <v>3.4996248825787897E-2</v>
      </c>
      <c r="E81" s="15">
        <v>7012.0114064462095</v>
      </c>
      <c r="F81" s="15">
        <v>6979.3951540262997</v>
      </c>
      <c r="G81" s="16">
        <v>211.22194027121901</v>
      </c>
      <c r="H81" s="17">
        <v>244.25264946380301</v>
      </c>
      <c r="I81" s="16">
        <v>234.49151099819099</v>
      </c>
    </row>
    <row r="82" spans="1:9" outlineLevel="2" x14ac:dyDescent="0.2">
      <c r="A82" s="8" t="s">
        <v>86</v>
      </c>
      <c r="B82" s="9">
        <v>1.0781961091152701</v>
      </c>
      <c r="C82" s="9">
        <v>3.2862806120558703E-2</v>
      </c>
      <c r="D82" s="9">
        <v>3.9272350042606798E-2</v>
      </c>
      <c r="E82" s="10">
        <v>6823.9684329199599</v>
      </c>
      <c r="F82" s="10">
        <v>6910.7650943396202</v>
      </c>
      <c r="G82" s="11">
        <v>224.25475158386101</v>
      </c>
      <c r="H82" s="12">
        <v>271.40198584713397</v>
      </c>
      <c r="I82" s="11">
        <v>251.71857285761899</v>
      </c>
    </row>
    <row r="83" spans="1:9" outlineLevel="2" x14ac:dyDescent="0.2">
      <c r="A83" s="13" t="s">
        <v>87</v>
      </c>
      <c r="B83" s="14">
        <v>0.874167315000272</v>
      </c>
      <c r="C83" s="14">
        <v>2.4016282225237402E-2</v>
      </c>
      <c r="D83" s="14">
        <v>2.89687924016282E-2</v>
      </c>
      <c r="E83" s="15">
        <v>7369.6920903954797</v>
      </c>
      <c r="F83" s="15">
        <v>6925.8454332552701</v>
      </c>
      <c r="G83" s="16">
        <v>176.992605156038</v>
      </c>
      <c r="H83" s="17">
        <v>200.633378561737</v>
      </c>
      <c r="I83" s="16">
        <v>229.51370420624201</v>
      </c>
    </row>
    <row r="84" spans="1:9" outlineLevel="2" x14ac:dyDescent="0.2">
      <c r="A84" s="8" t="s">
        <v>88</v>
      </c>
      <c r="B84" s="9">
        <v>0.88084146153977605</v>
      </c>
      <c r="C84" s="9">
        <v>2.28614069601791E-2</v>
      </c>
      <c r="D84" s="9">
        <v>2.6049793094091299E-2</v>
      </c>
      <c r="E84" s="10">
        <v>7069.2937685459901</v>
      </c>
      <c r="F84" s="10">
        <v>6714.2369791666697</v>
      </c>
      <c r="G84" s="11">
        <v>161.614001763788</v>
      </c>
      <c r="H84" s="12">
        <v>174.904484091988</v>
      </c>
      <c r="I84" s="11">
        <v>198.56522623974001</v>
      </c>
    </row>
    <row r="85" spans="1:9" outlineLevel="2" x14ac:dyDescent="0.2">
      <c r="A85" s="13" t="s">
        <v>89</v>
      </c>
      <c r="B85" s="14">
        <v>0.51916532911080004</v>
      </c>
      <c r="C85" s="14">
        <v>1.74874371859296E-2</v>
      </c>
      <c r="D85" s="14">
        <v>2.0301507537688401E-2</v>
      </c>
      <c r="E85" s="15">
        <v>6011.06896551724</v>
      </c>
      <c r="F85" s="15">
        <v>5706.8811881188103</v>
      </c>
      <c r="G85" s="16">
        <v>105.11819095477399</v>
      </c>
      <c r="H85" s="17">
        <v>115.858291457286</v>
      </c>
      <c r="I85" s="16">
        <v>223.16261306532701</v>
      </c>
    </row>
    <row r="86" spans="1:9" outlineLevel="1" x14ac:dyDescent="0.2">
      <c r="A86" s="18" t="s">
        <v>90</v>
      </c>
      <c r="B86" s="19">
        <v>1.0261787811293199</v>
      </c>
      <c r="C86" s="9">
        <v>2.9631800908944499E-2</v>
      </c>
      <c r="D86" s="9">
        <v>3.4525101602668203E-2</v>
      </c>
      <c r="E86" s="10">
        <v>7002.3907851350205</v>
      </c>
      <c r="F86" s="10">
        <v>6954.4633623986501</v>
      </c>
      <c r="G86" s="11">
        <v>207.49344963174801</v>
      </c>
      <c r="H86" s="12">
        <v>240.10355417884699</v>
      </c>
      <c r="I86" s="11">
        <v>233.97828779368399</v>
      </c>
    </row>
    <row r="87" spans="1:9" outlineLevel="2" x14ac:dyDescent="0.2">
      <c r="A87" s="13" t="s">
        <v>91</v>
      </c>
      <c r="B87" s="14">
        <v>1.09617592418278</v>
      </c>
      <c r="C87" s="14">
        <v>6.3447777002764202E-2</v>
      </c>
      <c r="D87" s="14">
        <v>7.8293592360088496E-2</v>
      </c>
      <c r="E87" s="15">
        <v>6019.1418295331196</v>
      </c>
      <c r="F87" s="15">
        <v>6178.74582050154</v>
      </c>
      <c r="G87" s="16">
        <v>381.90116854822702</v>
      </c>
      <c r="H87" s="17">
        <v>483.75620656694798</v>
      </c>
      <c r="I87" s="16">
        <v>441.31256296985202</v>
      </c>
    </row>
    <row r="88" spans="1:9" outlineLevel="2" x14ac:dyDescent="0.2">
      <c r="A88" s="8" t="s">
        <v>92</v>
      </c>
      <c r="B88" s="9">
        <v>1.1417623219023301</v>
      </c>
      <c r="C88" s="9">
        <v>4.6667699137886501E-2</v>
      </c>
      <c r="D88" s="9">
        <v>5.5779257653192901E-2</v>
      </c>
      <c r="E88" s="10">
        <v>7311.0448008849598</v>
      </c>
      <c r="F88" s="10">
        <v>7322.7436372049997</v>
      </c>
      <c r="G88" s="11">
        <v>341.189639151309</v>
      </c>
      <c r="H88" s="12">
        <v>408.45720406793703</v>
      </c>
      <c r="I88" s="11">
        <v>357.74275979557098</v>
      </c>
    </row>
    <row r="89" spans="1:9" outlineLevel="2" x14ac:dyDescent="0.2">
      <c r="A89" s="13" t="s">
        <v>93</v>
      </c>
      <c r="B89" s="14">
        <v>1.2870426172802301</v>
      </c>
      <c r="C89" s="14">
        <v>5.6682411781050303E-2</v>
      </c>
      <c r="D89" s="14">
        <v>7.5743262017227003E-2</v>
      </c>
      <c r="E89" s="15">
        <v>6589.9294117647096</v>
      </c>
      <c r="F89" s="15">
        <v>6510.1533382245098</v>
      </c>
      <c r="G89" s="16">
        <v>373.53309252570199</v>
      </c>
      <c r="H89" s="17">
        <v>493.10025006946398</v>
      </c>
      <c r="I89" s="16">
        <v>383.12659071964401</v>
      </c>
    </row>
    <row r="90" spans="1:9" outlineLevel="2" x14ac:dyDescent="0.2">
      <c r="A90" s="8" t="s">
        <v>94</v>
      </c>
      <c r="B90" s="9">
        <v>1.48545829691005</v>
      </c>
      <c r="C90" s="9">
        <v>4.3648277319805501E-2</v>
      </c>
      <c r="D90" s="9">
        <v>5.2948636651870599E-2</v>
      </c>
      <c r="E90" s="10">
        <v>8496.7457627118602</v>
      </c>
      <c r="F90" s="10">
        <v>9968.5489021956091</v>
      </c>
      <c r="G90" s="11">
        <v>370.86831536672997</v>
      </c>
      <c r="H90" s="12">
        <v>527.82107376875899</v>
      </c>
      <c r="I90" s="11">
        <v>355.32540689072101</v>
      </c>
    </row>
    <row r="91" spans="1:9" outlineLevel="2" x14ac:dyDescent="0.2">
      <c r="A91" s="13" t="s">
        <v>95</v>
      </c>
      <c r="B91" s="14">
        <v>1.13424349829695</v>
      </c>
      <c r="C91" s="14">
        <v>4.36751387671633E-2</v>
      </c>
      <c r="D91" s="14">
        <v>5.3900087642418902E-2</v>
      </c>
      <c r="E91" s="15">
        <v>7288.3411371237498</v>
      </c>
      <c r="F91" s="15">
        <v>7113.1084010840104</v>
      </c>
      <c r="G91" s="16">
        <v>318.319310546304</v>
      </c>
      <c r="H91" s="17">
        <v>383.39716622845498</v>
      </c>
      <c r="I91" s="16">
        <v>338.02015775635402</v>
      </c>
    </row>
    <row r="92" spans="1:9" outlineLevel="1" x14ac:dyDescent="0.2">
      <c r="A92" s="18" t="s">
        <v>96</v>
      </c>
      <c r="B92" s="19">
        <v>1.13923300950976</v>
      </c>
      <c r="C92" s="9">
        <v>5.7661810415917801E-2</v>
      </c>
      <c r="D92" s="9">
        <v>7.1289620028334E-2</v>
      </c>
      <c r="E92" s="10">
        <v>6415.24605793913</v>
      </c>
      <c r="F92" s="10">
        <v>6561.9104997775503</v>
      </c>
      <c r="G92" s="11">
        <v>369.91470196435</v>
      </c>
      <c r="H92" s="12">
        <v>467.79610618907702</v>
      </c>
      <c r="I92" s="11">
        <v>410.62372867020503</v>
      </c>
    </row>
    <row r="93" spans="1:9" outlineLevel="2" x14ac:dyDescent="0.2">
      <c r="A93" s="13" t="s">
        <v>97</v>
      </c>
      <c r="B93" s="14">
        <v>1.03154607868715</v>
      </c>
      <c r="C93" s="14">
        <v>2.05799812909261E-2</v>
      </c>
      <c r="D93" s="14">
        <v>2.30121608980355E-2</v>
      </c>
      <c r="E93" s="15">
        <v>9494.6636363636408</v>
      </c>
      <c r="F93" s="15">
        <v>9514.9810298103002</v>
      </c>
      <c r="G93" s="16">
        <v>195.4</v>
      </c>
      <c r="H93" s="17">
        <v>218.960274399751</v>
      </c>
      <c r="I93" s="16">
        <v>212.26417212347999</v>
      </c>
    </row>
    <row r="94" spans="1:9" outlineLevel="2" x14ac:dyDescent="0.2">
      <c r="A94" s="8" t="s">
        <v>98</v>
      </c>
      <c r="B94" s="9">
        <v>0.71999026193381299</v>
      </c>
      <c r="C94" s="9">
        <v>2.5763243634608399E-2</v>
      </c>
      <c r="D94" s="9">
        <v>2.8719681428743801E-2</v>
      </c>
      <c r="E94" s="10">
        <v>5332.6627634660399</v>
      </c>
      <c r="F94" s="10">
        <v>5250.0525210083997</v>
      </c>
      <c r="G94" s="11">
        <v>137.38668999638</v>
      </c>
      <c r="H94" s="12">
        <v>150.779835887535</v>
      </c>
      <c r="I94" s="11">
        <v>209.41927114758099</v>
      </c>
    </row>
    <row r="95" spans="1:9" outlineLevel="2" x14ac:dyDescent="0.2">
      <c r="A95" s="13" t="s">
        <v>99</v>
      </c>
      <c r="B95" s="14">
        <v>0.97540327034446495</v>
      </c>
      <c r="C95" s="14">
        <v>2.0424058848983101E-2</v>
      </c>
      <c r="D95" s="14">
        <v>2.2501081782778001E-2</v>
      </c>
      <c r="E95" s="15">
        <v>8536.2838983050806</v>
      </c>
      <c r="F95" s="15">
        <v>8355.3269230769201</v>
      </c>
      <c r="G95" s="16">
        <v>174.34556469060999</v>
      </c>
      <c r="H95" s="17">
        <v>188.00389441800101</v>
      </c>
      <c r="I95" s="16">
        <v>192.74478580701</v>
      </c>
    </row>
    <row r="96" spans="1:9" outlineLevel="2" x14ac:dyDescent="0.2">
      <c r="A96" s="8" t="s">
        <v>100</v>
      </c>
      <c r="B96" s="9">
        <v>0.88862914270822302</v>
      </c>
      <c r="C96" s="9">
        <v>2.0171834142697E-2</v>
      </c>
      <c r="D96" s="9">
        <v>2.4156393973353299E-2</v>
      </c>
      <c r="E96" s="10">
        <v>8859.4506172839501</v>
      </c>
      <c r="F96" s="10">
        <v>8260.9072164948502</v>
      </c>
      <c r="G96" s="11">
        <v>178.71136844726701</v>
      </c>
      <c r="H96" s="12">
        <v>199.553729298967</v>
      </c>
      <c r="I96" s="11">
        <v>224.563566181048</v>
      </c>
    </row>
    <row r="97" spans="1:9" outlineLevel="1" x14ac:dyDescent="0.2">
      <c r="A97" s="20" t="s">
        <v>101</v>
      </c>
      <c r="B97" s="21">
        <v>0.89728273842027895</v>
      </c>
      <c r="C97" s="14">
        <v>2.2128556375131701E-2</v>
      </c>
      <c r="D97" s="14">
        <v>2.48874413257975E-2</v>
      </c>
      <c r="E97" s="15">
        <v>7671.0649350649301</v>
      </c>
      <c r="F97" s="15">
        <v>7532.7590454195497</v>
      </c>
      <c r="G97" s="16">
        <v>169.74959287288101</v>
      </c>
      <c r="H97" s="17">
        <v>187.47109876424901</v>
      </c>
      <c r="I97" s="16">
        <v>208.93202414024299</v>
      </c>
    </row>
    <row r="98" spans="1:9" outlineLevel="2" x14ac:dyDescent="0.2">
      <c r="A98" s="8" t="s">
        <v>102</v>
      </c>
      <c r="B98" s="9">
        <v>1.9289578052637499</v>
      </c>
      <c r="C98" s="9">
        <v>2.3033405172413798E-2</v>
      </c>
      <c r="D98" s="9">
        <v>3.05765086206897E-2</v>
      </c>
      <c r="E98" s="10">
        <v>16397.473684210501</v>
      </c>
      <c r="F98" s="10">
        <v>14154.114537444901</v>
      </c>
      <c r="G98" s="11">
        <v>377.68965517241401</v>
      </c>
      <c r="H98" s="12">
        <v>432.78340517241401</v>
      </c>
      <c r="I98" s="11">
        <v>224.36126077586201</v>
      </c>
    </row>
    <row r="99" spans="1:9" outlineLevel="2" x14ac:dyDescent="0.2">
      <c r="A99" s="13" t="s">
        <v>103</v>
      </c>
      <c r="B99" s="14">
        <v>1.6831741783417</v>
      </c>
      <c r="C99" s="14">
        <v>3.9817974971558603E-2</v>
      </c>
      <c r="D99" s="14">
        <v>5.2332195676905599E-2</v>
      </c>
      <c r="E99" s="15">
        <v>8344.00952380952</v>
      </c>
      <c r="F99" s="15">
        <v>8859.0579710144902</v>
      </c>
      <c r="G99" s="16">
        <v>332.24156238149402</v>
      </c>
      <c r="H99" s="17">
        <v>463.61395525218001</v>
      </c>
      <c r="I99" s="16">
        <v>275.44027303754302</v>
      </c>
    </row>
    <row r="100" spans="1:9" outlineLevel="1" x14ac:dyDescent="0.2">
      <c r="A100" s="18" t="s">
        <v>104</v>
      </c>
      <c r="B100" s="19">
        <v>1.85432488543031</v>
      </c>
      <c r="C100" s="9">
        <v>2.7432660769307199E-2</v>
      </c>
      <c r="D100" s="9">
        <v>3.6278699930424402E-2</v>
      </c>
      <c r="E100" s="10">
        <v>13333.655797101501</v>
      </c>
      <c r="F100" s="10">
        <v>12152.147945205499</v>
      </c>
      <c r="G100" s="11">
        <v>365.77765629659098</v>
      </c>
      <c r="H100" s="12">
        <v>440.86412881423303</v>
      </c>
      <c r="I100" s="11">
        <v>237.749130305139</v>
      </c>
    </row>
    <row r="101" spans="1:9" outlineLevel="2" x14ac:dyDescent="0.2">
      <c r="A101" s="13" t="s">
        <v>105</v>
      </c>
      <c r="B101" s="14">
        <v>1.27130012259331</v>
      </c>
      <c r="C101" s="14">
        <v>3.95889259470159E-2</v>
      </c>
      <c r="D101" s="14">
        <v>4.2680116055207599E-2</v>
      </c>
      <c r="E101" s="15">
        <v>9327.2698630137002</v>
      </c>
      <c r="F101" s="15">
        <v>9103.7801778907306</v>
      </c>
      <c r="G101" s="16">
        <v>369.25659589468302</v>
      </c>
      <c r="H101" s="17">
        <v>388.55039453347399</v>
      </c>
      <c r="I101" s="16">
        <v>305.63231107134101</v>
      </c>
    </row>
    <row r="102" spans="1:9" outlineLevel="2" x14ac:dyDescent="0.2">
      <c r="A102" s="8" t="s">
        <v>106</v>
      </c>
      <c r="B102" s="9">
        <v>1.2977655065601199</v>
      </c>
      <c r="C102" s="9">
        <v>3.3574942727306899E-2</v>
      </c>
      <c r="D102" s="9">
        <v>3.5978518045592801E-2</v>
      </c>
      <c r="E102" s="10">
        <v>9558.0917225950798</v>
      </c>
      <c r="F102" s="10">
        <v>9761.2286012526092</v>
      </c>
      <c r="G102" s="11">
        <v>320.91238216847597</v>
      </c>
      <c r="H102" s="12">
        <v>351.19453937732402</v>
      </c>
      <c r="I102" s="11">
        <v>270.61478949937998</v>
      </c>
    </row>
    <row r="103" spans="1:9" outlineLevel="2" x14ac:dyDescent="0.2">
      <c r="A103" s="13" t="s">
        <v>107</v>
      </c>
      <c r="B103" s="14">
        <v>0.94591106136203396</v>
      </c>
      <c r="C103" s="14">
        <v>3.82348496297416E-2</v>
      </c>
      <c r="D103" s="14">
        <v>4.3146440985340803E-2</v>
      </c>
      <c r="E103" s="15">
        <v>7336.6205533596803</v>
      </c>
      <c r="F103" s="15">
        <v>7037.1558669001797</v>
      </c>
      <c r="G103" s="16">
        <v>280.51458364817898</v>
      </c>
      <c r="H103" s="17">
        <v>303.62823031585299</v>
      </c>
      <c r="I103" s="16">
        <v>320.99025238023302</v>
      </c>
    </row>
    <row r="104" spans="1:9" outlineLevel="2" x14ac:dyDescent="0.2">
      <c r="A104" s="8" t="s">
        <v>108</v>
      </c>
      <c r="B104" s="9">
        <v>0.88837249048642697</v>
      </c>
      <c r="C104" s="9">
        <v>4.1321412996075002E-2</v>
      </c>
      <c r="D104" s="9">
        <v>4.6990841692106398E-2</v>
      </c>
      <c r="E104" s="10">
        <v>6649.39841688654</v>
      </c>
      <c r="F104" s="10">
        <v>6488.3573085846901</v>
      </c>
      <c r="G104" s="11">
        <v>274.76253815961599</v>
      </c>
      <c r="H104" s="12">
        <v>304.89337112952501</v>
      </c>
      <c r="I104" s="11">
        <v>343.204426515482</v>
      </c>
    </row>
    <row r="105" spans="1:9" outlineLevel="2" x14ac:dyDescent="0.2">
      <c r="A105" s="13" t="s">
        <v>109</v>
      </c>
      <c r="B105" s="14">
        <v>1.27620852973934</v>
      </c>
      <c r="C105" s="14">
        <v>3.7342497136311603E-2</v>
      </c>
      <c r="D105" s="14">
        <v>4.0320733104238303E-2</v>
      </c>
      <c r="E105" s="15">
        <v>10020.493865030699</v>
      </c>
      <c r="F105" s="15">
        <v>9668.2585227272702</v>
      </c>
      <c r="G105" s="16">
        <v>374.19026345933599</v>
      </c>
      <c r="H105" s="17">
        <v>389.83127147766299</v>
      </c>
      <c r="I105" s="16">
        <v>305.46048109965602</v>
      </c>
    </row>
    <row r="106" spans="1:9" outlineLevel="2" x14ac:dyDescent="0.2">
      <c r="A106" s="8" t="s">
        <v>110</v>
      </c>
      <c r="B106" s="9">
        <v>0.903470808882611</v>
      </c>
      <c r="C106" s="9">
        <v>4.2884492661135899E-2</v>
      </c>
      <c r="D106" s="9">
        <v>4.5564773452456901E-2</v>
      </c>
      <c r="E106" s="10">
        <v>6667.3988095238101</v>
      </c>
      <c r="F106" s="10">
        <v>6607.8235294117703</v>
      </c>
      <c r="G106" s="11">
        <v>285.92801531588998</v>
      </c>
      <c r="H106" s="12">
        <v>301.08398213146103</v>
      </c>
      <c r="I106" s="11">
        <v>333.25258455647702</v>
      </c>
    </row>
    <row r="107" spans="1:9" outlineLevel="1" x14ac:dyDescent="0.2">
      <c r="A107" s="20" t="s">
        <v>111</v>
      </c>
      <c r="B107" s="21">
        <v>1.1639417997078301</v>
      </c>
      <c r="C107" s="14">
        <v>3.8067078466387599E-2</v>
      </c>
      <c r="D107" s="14">
        <v>4.1404412697483302E-2</v>
      </c>
      <c r="E107" s="15">
        <v>8690.6247116124105</v>
      </c>
      <c r="F107" s="15">
        <v>8545.2568937072792</v>
      </c>
      <c r="G107" s="16">
        <v>330.82669281887598</v>
      </c>
      <c r="H107" s="17">
        <v>353.81134303307101</v>
      </c>
      <c r="I107" s="16">
        <v>303.97683382612701</v>
      </c>
    </row>
    <row r="108" spans="1:9" outlineLevel="2" x14ac:dyDescent="0.2">
      <c r="A108" s="8" t="s">
        <v>112</v>
      </c>
      <c r="B108" s="9">
        <v>0.71892572069985405</v>
      </c>
      <c r="C108" s="9">
        <v>2.88629012192088E-2</v>
      </c>
      <c r="D108" s="9">
        <v>3.2843991042547899E-2</v>
      </c>
      <c r="E108" s="10">
        <v>5193.1379310344801</v>
      </c>
      <c r="F108" s="10">
        <v>6113.7007575757598</v>
      </c>
      <c r="G108" s="11">
        <v>149.889027121174</v>
      </c>
      <c r="H108" s="12">
        <v>200.79833291863699</v>
      </c>
      <c r="I108" s="11">
        <v>279.30330928091598</v>
      </c>
    </row>
    <row r="109" spans="1:9" outlineLevel="2" x14ac:dyDescent="0.2">
      <c r="A109" s="13" t="s">
        <v>113</v>
      </c>
      <c r="B109" s="14">
        <v>0.74211404125415104</v>
      </c>
      <c r="C109" s="14">
        <v>2.2965214454576201E-2</v>
      </c>
      <c r="D109" s="14">
        <v>2.5329280648429601E-2</v>
      </c>
      <c r="E109" s="15">
        <v>7188.9632352941198</v>
      </c>
      <c r="F109" s="15">
        <v>6819.6866666666701</v>
      </c>
      <c r="G109" s="16">
        <v>165.09608240459301</v>
      </c>
      <c r="H109" s="17">
        <v>172.73775751435301</v>
      </c>
      <c r="I109" s="16">
        <v>232.76443768997001</v>
      </c>
    </row>
    <row r="110" spans="1:9" outlineLevel="1" x14ac:dyDescent="0.2">
      <c r="A110" s="18" t="s">
        <v>114</v>
      </c>
      <c r="B110" s="19">
        <v>0.72774695864821304</v>
      </c>
      <c r="C110" s="9">
        <v>2.6361031518624602E-2</v>
      </c>
      <c r="D110" s="9">
        <v>2.96561604584527E-2</v>
      </c>
      <c r="E110" s="10">
        <v>5930.7255434782601</v>
      </c>
      <c r="F110" s="10">
        <v>6369.4927536231899</v>
      </c>
      <c r="G110" s="11">
        <v>156.34004297994301</v>
      </c>
      <c r="H110" s="12">
        <v>188.894699140401</v>
      </c>
      <c r="I110" s="11">
        <v>259.56095988538698</v>
      </c>
    </row>
    <row r="111" spans="1:9" outlineLevel="2" x14ac:dyDescent="0.2">
      <c r="A111" s="13" t="s">
        <v>115</v>
      </c>
      <c r="B111" s="14">
        <v>0.79173528858441999</v>
      </c>
      <c r="C111" s="14">
        <v>3.3020666514146299E-2</v>
      </c>
      <c r="D111" s="14">
        <v>3.7748798901853099E-2</v>
      </c>
      <c r="E111" s="15">
        <v>6803.8868360277102</v>
      </c>
      <c r="F111" s="15">
        <v>6571.9898989899002</v>
      </c>
      <c r="G111" s="16">
        <v>224.66887821246101</v>
      </c>
      <c r="H111" s="17">
        <v>248.08472508198</v>
      </c>
      <c r="I111" s="16">
        <v>313.343018378708</v>
      </c>
    </row>
    <row r="112" spans="1:9" outlineLevel="2" x14ac:dyDescent="0.2">
      <c r="A112" s="8" t="s">
        <v>116</v>
      </c>
      <c r="B112" s="9">
        <v>0.77876846186718895</v>
      </c>
      <c r="C112" s="9">
        <v>2.9463316918454201E-2</v>
      </c>
      <c r="D112" s="9">
        <v>3.4220849678657898E-2</v>
      </c>
      <c r="E112" s="10">
        <v>6908.2209631728001</v>
      </c>
      <c r="F112" s="10">
        <v>7289.3487804878096</v>
      </c>
      <c r="G112" s="11">
        <v>203.53910358066901</v>
      </c>
      <c r="H112" s="12">
        <v>249.44770887238101</v>
      </c>
      <c r="I112" s="11">
        <v>320.31049161171899</v>
      </c>
    </row>
    <row r="113" spans="1:9" outlineLevel="2" x14ac:dyDescent="0.2">
      <c r="A113" s="13" t="s">
        <v>117</v>
      </c>
      <c r="B113" s="14">
        <v>0.82034924131531906</v>
      </c>
      <c r="C113" s="14">
        <v>3.0665403741416099E-2</v>
      </c>
      <c r="D113" s="14">
        <v>3.3151787828557898E-2</v>
      </c>
      <c r="E113" s="15">
        <v>7222.6293436293399</v>
      </c>
      <c r="F113" s="15">
        <v>6921.3392857142899</v>
      </c>
      <c r="G113" s="16">
        <v>221.484844896993</v>
      </c>
      <c r="H113" s="17">
        <v>229.45477148946199</v>
      </c>
      <c r="I113" s="16">
        <v>279.70376509590301</v>
      </c>
    </row>
    <row r="114" spans="1:9" outlineLevel="2" x14ac:dyDescent="0.2">
      <c r="A114" s="8" t="s">
        <v>118</v>
      </c>
      <c r="B114" s="9">
        <v>0.60341200018619401</v>
      </c>
      <c r="C114" s="9">
        <v>3.3317908375751999E-2</v>
      </c>
      <c r="D114" s="9">
        <v>3.6094400740397999E-2</v>
      </c>
      <c r="E114" s="10">
        <v>5139.9166666666697</v>
      </c>
      <c r="F114" s="10">
        <v>4985.8076923076896</v>
      </c>
      <c r="G114" s="11">
        <v>171.251272559</v>
      </c>
      <c r="H114" s="12">
        <v>179.959740860713</v>
      </c>
      <c r="I114" s="11">
        <v>298.23692734845002</v>
      </c>
    </row>
    <row r="115" spans="1:9" outlineLevel="2" x14ac:dyDescent="0.2">
      <c r="A115" s="13" t="s">
        <v>119</v>
      </c>
      <c r="B115" s="14">
        <v>0.66111912280915897</v>
      </c>
      <c r="C115" s="14">
        <v>3.2996274614156502E-2</v>
      </c>
      <c r="D115" s="14">
        <v>3.83182543906333E-2</v>
      </c>
      <c r="E115" s="15">
        <v>5453.6935483871002</v>
      </c>
      <c r="F115" s="15">
        <v>5265.6944444444498</v>
      </c>
      <c r="G115" s="16">
        <v>179.95156998403399</v>
      </c>
      <c r="H115" s="17">
        <v>201.772219265567</v>
      </c>
      <c r="I115" s="16">
        <v>305.19797764768498</v>
      </c>
    </row>
    <row r="116" spans="1:9" outlineLevel="1" x14ac:dyDescent="0.2">
      <c r="A116" s="18" t="s">
        <v>120</v>
      </c>
      <c r="B116" s="19">
        <v>0.77625476257937798</v>
      </c>
      <c r="C116" s="9">
        <v>3.1373070782331001E-2</v>
      </c>
      <c r="D116" s="9">
        <v>3.5524215007983001E-2</v>
      </c>
      <c r="E116" s="10">
        <v>6754.4944868532702</v>
      </c>
      <c r="F116" s="10">
        <v>6702.4464419475698</v>
      </c>
      <c r="G116" s="11">
        <v>211.909233634912</v>
      </c>
      <c r="H116" s="12">
        <v>238.09914848323601</v>
      </c>
      <c r="I116" s="11">
        <v>306.72810005321998</v>
      </c>
    </row>
    <row r="117" spans="1:9" outlineLevel="2" x14ac:dyDescent="0.2">
      <c r="A117" s="13" t="s">
        <v>121</v>
      </c>
      <c r="B117" s="14">
        <v>0.97288221130307495</v>
      </c>
      <c r="C117" s="14">
        <v>3.3393629349085699E-2</v>
      </c>
      <c r="D117" s="14">
        <v>3.6714620841694703E-2</v>
      </c>
      <c r="E117" s="15">
        <v>7009.6093948370699</v>
      </c>
      <c r="F117" s="15">
        <v>7457.2844495766003</v>
      </c>
      <c r="G117" s="16">
        <v>234.07629801305799</v>
      </c>
      <c r="H117" s="17">
        <v>273.79137107487099</v>
      </c>
      <c r="I117" s="16">
        <v>281.42293886549299</v>
      </c>
    </row>
    <row r="118" spans="1:9" outlineLevel="2" x14ac:dyDescent="0.2">
      <c r="A118" s="8" t="s">
        <v>122</v>
      </c>
      <c r="B118" s="9">
        <v>0.99916957354345404</v>
      </c>
      <c r="C118" s="9">
        <v>4.2397379071111997E-2</v>
      </c>
      <c r="D118" s="9">
        <v>4.7330892272114101E-2</v>
      </c>
      <c r="E118" s="10">
        <v>6211.3472727272701</v>
      </c>
      <c r="F118" s="10">
        <v>6353.54560260586</v>
      </c>
      <c r="G118" s="11">
        <v>263.34484486413601</v>
      </c>
      <c r="H118" s="12">
        <v>300.71898246290198</v>
      </c>
      <c r="I118" s="11">
        <v>300.968915012526</v>
      </c>
    </row>
    <row r="119" spans="1:9" outlineLevel="2" x14ac:dyDescent="0.2">
      <c r="A119" s="13" t="s">
        <v>123</v>
      </c>
      <c r="B119" s="14">
        <v>0.91595550908036905</v>
      </c>
      <c r="C119" s="14">
        <v>4.0175268878392997E-2</v>
      </c>
      <c r="D119" s="14">
        <v>4.3931030558242802E-2</v>
      </c>
      <c r="E119" s="15">
        <v>6052.3626062323001</v>
      </c>
      <c r="F119" s="15">
        <v>6074.7972797927496</v>
      </c>
      <c r="G119" s="16">
        <v>243.15529505491401</v>
      </c>
      <c r="H119" s="17">
        <v>266.87210493370497</v>
      </c>
      <c r="I119" s="16">
        <v>291.35924429522601</v>
      </c>
    </row>
    <row r="120" spans="1:9" outlineLevel="2" x14ac:dyDescent="0.2">
      <c r="A120" s="8" t="s">
        <v>124</v>
      </c>
      <c r="B120" s="9">
        <v>1.5974467686075799</v>
      </c>
      <c r="C120" s="9">
        <v>2.6336477987421399E-2</v>
      </c>
      <c r="D120" s="9">
        <v>2.8629454926624699E-2</v>
      </c>
      <c r="E120" s="10">
        <v>12864.8532338308</v>
      </c>
      <c r="F120" s="10">
        <v>12240.5400457666</v>
      </c>
      <c r="G120" s="11">
        <v>338.81492400419302</v>
      </c>
      <c r="H120" s="12">
        <v>350.43998951781998</v>
      </c>
      <c r="I120" s="11">
        <v>219.37506551362699</v>
      </c>
    </row>
    <row r="121" spans="1:9" outlineLevel="2" x14ac:dyDescent="0.2">
      <c r="A121" s="13" t="s">
        <v>125</v>
      </c>
      <c r="B121" s="14">
        <v>0.94366035582651797</v>
      </c>
      <c r="C121" s="14">
        <v>2.8688894912803801E-2</v>
      </c>
      <c r="D121" s="14">
        <v>3.1986988343724598E-2</v>
      </c>
      <c r="E121" s="15">
        <v>6462.2866141732302</v>
      </c>
      <c r="F121" s="15">
        <v>6482.1002824858797</v>
      </c>
      <c r="G121" s="16">
        <v>185.39586157043499</v>
      </c>
      <c r="H121" s="17">
        <v>207.34286617872999</v>
      </c>
      <c r="I121" s="16">
        <v>219.721921026475</v>
      </c>
    </row>
    <row r="122" spans="1:9" outlineLevel="2" x14ac:dyDescent="0.2">
      <c r="A122" s="8" t="s">
        <v>126</v>
      </c>
      <c r="B122" s="9">
        <v>1.71248967486005</v>
      </c>
      <c r="C122" s="9">
        <v>3.0304900629551899E-2</v>
      </c>
      <c r="D122" s="9">
        <v>3.2712010862856397E-2</v>
      </c>
      <c r="E122" s="10">
        <v>10389.7148676171</v>
      </c>
      <c r="F122" s="10">
        <v>10894.1</v>
      </c>
      <c r="G122" s="11">
        <v>314.85927663251402</v>
      </c>
      <c r="H122" s="12">
        <v>356.36791754104399</v>
      </c>
      <c r="I122" s="11">
        <v>208.099308727318</v>
      </c>
    </row>
    <row r="123" spans="1:9" outlineLevel="2" x14ac:dyDescent="0.2">
      <c r="A123" s="13" t="s">
        <v>127</v>
      </c>
      <c r="B123" s="14">
        <v>0.61566936145693296</v>
      </c>
      <c r="C123" s="14">
        <v>2.36815342147319E-2</v>
      </c>
      <c r="D123" s="14">
        <v>2.6224030219381099E-2</v>
      </c>
      <c r="E123" s="15">
        <v>4475.5092024539899</v>
      </c>
      <c r="F123" s="15">
        <v>4688.3102493074803</v>
      </c>
      <c r="G123" s="16">
        <v>105.986924306262</v>
      </c>
      <c r="H123" s="17">
        <v>122.946389655673</v>
      </c>
      <c r="I123" s="16">
        <v>199.69548162138599</v>
      </c>
    </row>
    <row r="124" spans="1:9" outlineLevel="2" x14ac:dyDescent="0.2">
      <c r="A124" s="8" t="s">
        <v>128</v>
      </c>
      <c r="B124" s="9">
        <v>1.3029805015501901</v>
      </c>
      <c r="C124" s="9">
        <v>3.28791469194313E-2</v>
      </c>
      <c r="D124" s="9">
        <v>3.62855450236967E-2</v>
      </c>
      <c r="E124" s="10">
        <v>8939.1351351351404</v>
      </c>
      <c r="F124" s="10">
        <v>8468.7510204081591</v>
      </c>
      <c r="G124" s="11">
        <v>293.91113744075801</v>
      </c>
      <c r="H124" s="12">
        <v>307.29324644549803</v>
      </c>
      <c r="I124" s="11">
        <v>235.83871445497601</v>
      </c>
    </row>
    <row r="125" spans="1:9" outlineLevel="2" x14ac:dyDescent="0.2">
      <c r="A125" s="13" t="s">
        <v>129</v>
      </c>
      <c r="B125" s="14">
        <v>0.75335567511399104</v>
      </c>
      <c r="C125" s="14">
        <v>2.68384326355341E-2</v>
      </c>
      <c r="D125" s="14">
        <v>2.97906602254428E-2</v>
      </c>
      <c r="E125" s="15">
        <v>5981.65</v>
      </c>
      <c r="F125" s="15">
        <v>5773.84684684685</v>
      </c>
      <c r="G125" s="16">
        <v>160.538110574342</v>
      </c>
      <c r="H125" s="17">
        <v>172.00670960815901</v>
      </c>
      <c r="I125" s="16">
        <v>228.32071926999501</v>
      </c>
    </row>
    <row r="126" spans="1:9" outlineLevel="1" x14ac:dyDescent="0.2">
      <c r="A126" s="18" t="s">
        <v>130</v>
      </c>
      <c r="B126" s="19">
        <v>1.03087776618188</v>
      </c>
      <c r="C126" s="9">
        <v>3.4590607786387798E-2</v>
      </c>
      <c r="D126" s="9">
        <v>3.81510936081004E-2</v>
      </c>
      <c r="E126" s="10">
        <v>7016.66654398233</v>
      </c>
      <c r="F126" s="10">
        <v>7172.2310344827602</v>
      </c>
      <c r="G126" s="11">
        <v>242.710760390762</v>
      </c>
      <c r="H126" s="12">
        <v>273.62845757547501</v>
      </c>
      <c r="I126" s="11">
        <v>265.43249505606002</v>
      </c>
    </row>
    <row r="127" spans="1:9" outlineLevel="2" x14ac:dyDescent="0.2">
      <c r="A127" s="13" t="s">
        <v>131</v>
      </c>
      <c r="B127" s="14">
        <v>1.43515276231719</v>
      </c>
      <c r="C127" s="14">
        <v>3.6450164945108401E-2</v>
      </c>
      <c r="D127" s="14">
        <v>4.0127629657671297E-2</v>
      </c>
      <c r="E127" s="15">
        <v>5012.2210682492596</v>
      </c>
      <c r="F127" s="15">
        <v>7346.3342318059304</v>
      </c>
      <c r="G127" s="16">
        <v>182.696284679033</v>
      </c>
      <c r="H127" s="17">
        <v>294.79097939538201</v>
      </c>
      <c r="I127" s="16">
        <v>205.407387377643</v>
      </c>
    </row>
    <row r="128" spans="1:9" outlineLevel="2" x14ac:dyDescent="0.2">
      <c r="A128" s="8" t="s">
        <v>132</v>
      </c>
      <c r="B128" s="9">
        <v>0.59307258430725796</v>
      </c>
      <c r="C128" s="9">
        <v>2.1759403170655899E-2</v>
      </c>
      <c r="D128" s="9">
        <v>2.39353434877215E-2</v>
      </c>
      <c r="E128" s="10">
        <v>5149.4142857142897</v>
      </c>
      <c r="F128" s="10">
        <v>5156.31168831169</v>
      </c>
      <c r="G128" s="11">
        <v>112.04818153559199</v>
      </c>
      <c r="H128" s="12">
        <v>123.418091389493</v>
      </c>
      <c r="I128" s="11">
        <v>208.09947155735199</v>
      </c>
    </row>
    <row r="129" spans="1:9" outlineLevel="2" x14ac:dyDescent="0.2">
      <c r="A129" s="13" t="s">
        <v>133</v>
      </c>
      <c r="B129" s="14">
        <v>0.55765317890035004</v>
      </c>
      <c r="C129" s="14">
        <v>2.2182786157941399E-2</v>
      </c>
      <c r="D129" s="14">
        <v>2.3291925465838501E-2</v>
      </c>
      <c r="E129" s="15">
        <v>4737.72</v>
      </c>
      <c r="F129" s="15">
        <v>4651.3904761904796</v>
      </c>
      <c r="G129" s="16">
        <v>105.095829636202</v>
      </c>
      <c r="H129" s="17">
        <v>108.33984028394001</v>
      </c>
      <c r="I129" s="16">
        <v>194.27817213842101</v>
      </c>
    </row>
    <row r="130" spans="1:9" outlineLevel="2" x14ac:dyDescent="0.2">
      <c r="A130" s="8" t="s">
        <v>134</v>
      </c>
      <c r="B130" s="9">
        <v>1.1886337551589199</v>
      </c>
      <c r="C130" s="9">
        <v>2.5836725463591101E-2</v>
      </c>
      <c r="D130" s="9">
        <v>2.86069651741294E-2</v>
      </c>
      <c r="E130" s="10">
        <v>8383.4048140043797</v>
      </c>
      <c r="F130" s="10">
        <v>8215.5217391304304</v>
      </c>
      <c r="G130" s="11">
        <v>216.599728629579</v>
      </c>
      <c r="H130" s="12">
        <v>235.02114427860701</v>
      </c>
      <c r="I130" s="11">
        <v>197.72376752600599</v>
      </c>
    </row>
    <row r="131" spans="1:9" outlineLevel="2" x14ac:dyDescent="0.2">
      <c r="A131" s="13" t="s">
        <v>135</v>
      </c>
      <c r="B131" s="14">
        <v>0.73893003284958603</v>
      </c>
      <c r="C131" s="14">
        <v>2.2789618062882499E-2</v>
      </c>
      <c r="D131" s="14">
        <v>2.4477737919392301E-2</v>
      </c>
      <c r="E131" s="15">
        <v>5567.0462962963002</v>
      </c>
      <c r="F131" s="15">
        <v>5935.7931034482799</v>
      </c>
      <c r="G131" s="16">
        <v>126.870858830977</v>
      </c>
      <c r="H131" s="17">
        <v>145.294787929943</v>
      </c>
      <c r="I131" s="16">
        <v>196.62861363156799</v>
      </c>
    </row>
    <row r="132" spans="1:9" outlineLevel="2" x14ac:dyDescent="0.2">
      <c r="A132" s="30" t="s">
        <v>136</v>
      </c>
      <c r="B132" s="9">
        <v>1.14422010658155</v>
      </c>
      <c r="C132" s="9">
        <v>2.8966141068601799E-2</v>
      </c>
      <c r="D132" s="9">
        <v>3.17825791994737E-2</v>
      </c>
      <c r="E132" s="10">
        <v>6135.5039034776401</v>
      </c>
      <c r="F132" s="10">
        <v>7232.8706338939201</v>
      </c>
      <c r="G132" s="11">
        <v>177.72187159509099</v>
      </c>
      <c r="H132" s="12">
        <v>229.87928376128099</v>
      </c>
      <c r="I132" s="11">
        <v>200.90477561005699</v>
      </c>
    </row>
    <row r="133" spans="1:9" outlineLevel="2" x14ac:dyDescent="0.2">
      <c r="A133" s="31" t="s">
        <v>137</v>
      </c>
      <c r="B133" s="14">
        <v>0.92595203844400797</v>
      </c>
      <c r="C133" s="14">
        <v>2.4397100427720801E-2</v>
      </c>
      <c r="D133" s="14">
        <v>2.76138014318765E-2</v>
      </c>
      <c r="E133" s="15">
        <v>7284.7453496755597</v>
      </c>
      <c r="F133" s="15">
        <v>7270.0697103413104</v>
      </c>
      <c r="G133" s="16">
        <v>177.72666388640701</v>
      </c>
      <c r="H133" s="17">
        <v>200.75426137726501</v>
      </c>
      <c r="I133" s="16">
        <v>216.80848795863901</v>
      </c>
    </row>
    <row r="134" spans="1:9" outlineLevel="2" x14ac:dyDescent="0.2">
      <c r="A134" s="32" t="s">
        <v>138</v>
      </c>
      <c r="B134" s="9">
        <v>0.64553809898551695</v>
      </c>
      <c r="C134" s="9">
        <v>1.8988531678887002E-2</v>
      </c>
      <c r="D134" s="9">
        <v>2.8764805414551599E-2</v>
      </c>
      <c r="E134" s="10">
        <v>6273.6039603960398</v>
      </c>
      <c r="F134" s="10">
        <v>4927.1307189542504</v>
      </c>
      <c r="G134" s="11">
        <v>119.126527542771</v>
      </c>
      <c r="H134" s="12">
        <v>141.72795638277901</v>
      </c>
      <c r="I134" s="11">
        <v>219.55010340289499</v>
      </c>
    </row>
    <row r="135" spans="1:9" outlineLevel="1" x14ac:dyDescent="0.2">
      <c r="A135" s="33" t="s">
        <v>139</v>
      </c>
      <c r="B135" s="21">
        <v>0.32249474680523998</v>
      </c>
      <c r="C135" s="14">
        <v>1.36546184738956E-2</v>
      </c>
      <c r="D135" s="14">
        <v>1.36546184738956E-2</v>
      </c>
      <c r="E135" s="15">
        <v>7195.2941176470604</v>
      </c>
      <c r="F135" s="15">
        <v>7195.2941176470604</v>
      </c>
      <c r="G135" s="16">
        <v>98.248995983935799</v>
      </c>
      <c r="H135" s="17">
        <v>98.248995983935799</v>
      </c>
      <c r="I135" s="16">
        <v>304.65301204819298</v>
      </c>
    </row>
    <row r="136" spans="1:9" s="28" customFormat="1" ht="29.25" customHeight="1" thickBot="1" x14ac:dyDescent="0.25">
      <c r="A136" s="34" t="s">
        <v>140</v>
      </c>
      <c r="B136" s="22">
        <v>0.925469825857133</v>
      </c>
      <c r="C136" s="23">
        <v>2.4387915552540201E-2</v>
      </c>
      <c r="D136" s="22">
        <v>2.76157560761464E-2</v>
      </c>
      <c r="E136" s="24">
        <v>7283.4083863535197</v>
      </c>
      <c r="F136" s="25">
        <v>7265.9253607103201</v>
      </c>
      <c r="G136" s="26">
        <v>177.62714866105301</v>
      </c>
      <c r="H136" s="27">
        <v>200.65402242886199</v>
      </c>
      <c r="I136" s="26">
        <v>216.81314379215399</v>
      </c>
    </row>
    <row r="138" spans="1:9" x14ac:dyDescent="0.2">
      <c r="A138" s="29" t="s">
        <v>141</v>
      </c>
    </row>
    <row r="139" spans="1:9" s="28" customFormat="1" ht="29.25" customHeight="1" x14ac:dyDescent="0.2"/>
  </sheetData>
  <printOptions horizontalCentered="1"/>
  <pageMargins left="0.118055555555556" right="0.118055555555556" top="0.15763888888888899" bottom="0.15763888888888899" header="0.511811023622047" footer="0.511811023622047"/>
  <pageSetup paperSize="9" fitToHeight="2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9"/>
  <sheetViews>
    <sheetView zoomScaleNormal="100" workbookViewId="0">
      <selection sqref="A1:XFD2"/>
    </sheetView>
  </sheetViews>
  <sheetFormatPr defaultColWidth="8.375" defaultRowHeight="14.25" outlineLevelRow="2" x14ac:dyDescent="0.2"/>
  <cols>
    <col min="1" max="1" width="23.125" customWidth="1"/>
    <col min="2" max="8" width="12" customWidth="1"/>
    <col min="9" max="9" width="12" style="1" customWidth="1"/>
  </cols>
  <sheetData>
    <row r="1" spans="1:9" ht="18.75" x14ac:dyDescent="0.2">
      <c r="A1" s="3" t="s">
        <v>144</v>
      </c>
      <c r="B1" s="2"/>
      <c r="C1" s="2"/>
      <c r="D1" s="2"/>
      <c r="E1" s="2"/>
      <c r="F1" s="2"/>
      <c r="G1" s="2"/>
    </row>
    <row r="2" spans="1:9" ht="18.75" x14ac:dyDescent="0.2">
      <c r="A2" s="3"/>
      <c r="B2" s="2"/>
      <c r="C2" s="2"/>
      <c r="D2" s="2"/>
      <c r="E2" s="2"/>
      <c r="F2" s="2"/>
      <c r="G2" s="2"/>
    </row>
    <row r="3" spans="1:9" ht="18.75" x14ac:dyDescent="0.2">
      <c r="A3" s="3"/>
      <c r="B3" s="2"/>
      <c r="C3" s="2"/>
      <c r="D3" s="2"/>
      <c r="E3" s="2"/>
      <c r="F3" s="2"/>
      <c r="G3" s="2"/>
    </row>
    <row r="4" spans="1:9" x14ac:dyDescent="0.2">
      <c r="A4" s="4"/>
      <c r="B4" s="2"/>
      <c r="C4" s="2"/>
      <c r="D4" s="2"/>
      <c r="E4" s="2"/>
      <c r="F4" s="2"/>
      <c r="G4" s="2"/>
    </row>
    <row r="5" spans="1:9" s="7" customFormat="1" ht="78.75" customHeight="1" x14ac:dyDescent="0.2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</row>
    <row r="6" spans="1:9" outlineLevel="2" x14ac:dyDescent="0.2">
      <c r="A6" s="8" t="s">
        <v>10</v>
      </c>
      <c r="B6" s="9">
        <v>0.62935892815745698</v>
      </c>
      <c r="C6" s="9">
        <v>5.7769557369130302E-2</v>
      </c>
      <c r="D6" s="9">
        <v>6.3629776523529899E-2</v>
      </c>
      <c r="E6" s="10">
        <v>4918.1134338211004</v>
      </c>
      <c r="F6" s="10">
        <v>4962.9179902107699</v>
      </c>
      <c r="G6" s="11">
        <v>284.11723616301799</v>
      </c>
      <c r="H6" s="12">
        <v>315.78936262171698</v>
      </c>
      <c r="I6" s="11">
        <v>501.76353825032402</v>
      </c>
    </row>
    <row r="7" spans="1:9" outlineLevel="2" x14ac:dyDescent="0.2">
      <c r="A7" s="13" t="s">
        <v>11</v>
      </c>
      <c r="B7" s="14">
        <v>0.62785270645036495</v>
      </c>
      <c r="C7" s="14">
        <v>5.0703413109131498E-2</v>
      </c>
      <c r="D7" s="14">
        <v>5.6273048730517701E-2</v>
      </c>
      <c r="E7" s="15">
        <v>5845.04908709967</v>
      </c>
      <c r="F7" s="15">
        <v>5721.9517259978402</v>
      </c>
      <c r="G7" s="16">
        <v>296.36393850636603</v>
      </c>
      <c r="H7" s="17">
        <v>321.99166831074598</v>
      </c>
      <c r="I7" s="16">
        <v>512.84587133686398</v>
      </c>
    </row>
    <row r="8" spans="1:9" outlineLevel="2" x14ac:dyDescent="0.2">
      <c r="A8" s="8" t="s">
        <v>12</v>
      </c>
      <c r="B8" s="9">
        <v>0.47432544950572503</v>
      </c>
      <c r="C8" s="9">
        <v>4.3794659027297601E-2</v>
      </c>
      <c r="D8" s="9">
        <v>4.9227831011887102E-2</v>
      </c>
      <c r="E8" s="10">
        <v>4586.5082706766898</v>
      </c>
      <c r="F8" s="10">
        <v>4646.5130434782604</v>
      </c>
      <c r="G8" s="11">
        <v>200.86456584016599</v>
      </c>
      <c r="H8" s="12">
        <v>228.73775889887699</v>
      </c>
      <c r="I8" s="11">
        <v>482.23800586124003</v>
      </c>
    </row>
    <row r="9" spans="1:9" outlineLevel="2" x14ac:dyDescent="0.2">
      <c r="A9" s="13" t="s">
        <v>13</v>
      </c>
      <c r="B9" s="14">
        <v>0.30136719085387098</v>
      </c>
      <c r="C9" s="14">
        <v>4.2080465610420802E-2</v>
      </c>
      <c r="D9" s="14">
        <v>4.5175296780451797E-2</v>
      </c>
      <c r="E9" s="15">
        <v>2852.23161361142</v>
      </c>
      <c r="F9" s="15">
        <v>2942.9621676891602</v>
      </c>
      <c r="G9" s="16">
        <v>120.02323432953</v>
      </c>
      <c r="H9" s="17">
        <v>132.94918933899999</v>
      </c>
      <c r="I9" s="16">
        <v>441.153494387732</v>
      </c>
    </row>
    <row r="10" spans="1:9" outlineLevel="2" x14ac:dyDescent="0.2">
      <c r="A10" s="8" t="s">
        <v>14</v>
      </c>
      <c r="B10" s="9">
        <v>0.44748150174351398</v>
      </c>
      <c r="C10" s="9">
        <v>4.6265731380235202E-2</v>
      </c>
      <c r="D10" s="9">
        <v>4.9618320610687001E-2</v>
      </c>
      <c r="E10" s="10">
        <v>4012.09921962096</v>
      </c>
      <c r="F10" s="10">
        <v>4047.2515592515601</v>
      </c>
      <c r="G10" s="11">
        <v>185.62270476583501</v>
      </c>
      <c r="H10" s="12">
        <v>200.81782545904699</v>
      </c>
      <c r="I10" s="11">
        <v>448.77346812461298</v>
      </c>
    </row>
    <row r="11" spans="1:9" outlineLevel="2" x14ac:dyDescent="0.2">
      <c r="A11" s="13" t="s">
        <v>15</v>
      </c>
      <c r="B11" s="14">
        <v>0.49539745586926498</v>
      </c>
      <c r="C11" s="14">
        <v>3.6996874401990197E-2</v>
      </c>
      <c r="D11" s="14">
        <v>4.0887924985647799E-2</v>
      </c>
      <c r="E11" s="15">
        <v>3340.9241379310301</v>
      </c>
      <c r="F11" s="15">
        <v>5147.7004680187201</v>
      </c>
      <c r="G11" s="16">
        <v>123.603750717612</v>
      </c>
      <c r="H11" s="17">
        <v>210.47879058493299</v>
      </c>
      <c r="I11" s="16">
        <v>424.86853352044398</v>
      </c>
    </row>
    <row r="12" spans="1:9" outlineLevel="2" x14ac:dyDescent="0.2">
      <c r="A12" s="8" t="s">
        <v>16</v>
      </c>
      <c r="B12" s="9">
        <v>0.314586669879661</v>
      </c>
      <c r="C12" s="9">
        <v>3.5415111553454399E-2</v>
      </c>
      <c r="D12" s="9">
        <v>3.8400928920958803E-2</v>
      </c>
      <c r="E12" s="10">
        <v>3214.2435597189701</v>
      </c>
      <c r="F12" s="10">
        <v>3473.7516198704102</v>
      </c>
      <c r="G12" s="11">
        <v>113.83279422742</v>
      </c>
      <c r="H12" s="12">
        <v>133.395289043709</v>
      </c>
      <c r="I12" s="11">
        <v>424.033507506013</v>
      </c>
    </row>
    <row r="13" spans="1:9" outlineLevel="2" x14ac:dyDescent="0.2">
      <c r="A13" s="13" t="s">
        <v>17</v>
      </c>
      <c r="B13" s="14">
        <v>0.29397634028372699</v>
      </c>
      <c r="C13" s="14">
        <v>3.6546040845575098E-2</v>
      </c>
      <c r="D13" s="14">
        <v>3.9412396990325997E-2</v>
      </c>
      <c r="E13" s="15">
        <v>2903.0612745098001</v>
      </c>
      <c r="F13" s="15">
        <v>2938.4431818181802</v>
      </c>
      <c r="G13" s="16">
        <v>106.09539591544301</v>
      </c>
      <c r="H13" s="17">
        <v>115.811089215335</v>
      </c>
      <c r="I13" s="16">
        <v>393.94697241132201</v>
      </c>
    </row>
    <row r="14" spans="1:9" outlineLevel="1" x14ac:dyDescent="0.2">
      <c r="A14" s="18" t="s">
        <v>18</v>
      </c>
      <c r="B14" s="19">
        <v>0.56129548178602495</v>
      </c>
      <c r="C14" s="9">
        <v>5.0919110482146999E-2</v>
      </c>
      <c r="D14" s="9">
        <v>5.6061092138914498E-2</v>
      </c>
      <c r="E14" s="10">
        <v>4770.7119472413597</v>
      </c>
      <c r="F14" s="10">
        <v>4857.1995400577598</v>
      </c>
      <c r="G14" s="11">
        <v>242.92040872008101</v>
      </c>
      <c r="H14" s="12">
        <v>272.29991095227098</v>
      </c>
      <c r="I14" s="11">
        <v>485.12756611868798</v>
      </c>
    </row>
    <row r="15" spans="1:9" outlineLevel="2" x14ac:dyDescent="0.2">
      <c r="A15" s="13" t="s">
        <v>19</v>
      </c>
      <c r="B15" s="14">
        <v>0.29352039825603199</v>
      </c>
      <c r="C15" s="14">
        <v>3.0549596863673301E-2</v>
      </c>
      <c r="D15" s="14">
        <v>3.3508395591389899E-2</v>
      </c>
      <c r="E15" s="15">
        <v>3249.8934624697299</v>
      </c>
      <c r="F15" s="15">
        <v>3426.9050772626902</v>
      </c>
      <c r="G15" s="16">
        <v>99.282935128337897</v>
      </c>
      <c r="H15" s="17">
        <v>114.830090983061</v>
      </c>
      <c r="I15" s="16">
        <v>391.21673200680499</v>
      </c>
    </row>
    <row r="16" spans="1:9" outlineLevel="1" x14ac:dyDescent="0.2">
      <c r="A16" s="18" t="s">
        <v>20</v>
      </c>
      <c r="B16" s="19">
        <v>0.29352039825603199</v>
      </c>
      <c r="C16" s="9">
        <v>3.0549596863673301E-2</v>
      </c>
      <c r="D16" s="9">
        <v>3.3508395591389899E-2</v>
      </c>
      <c r="E16" s="10">
        <v>3249.8934624697299</v>
      </c>
      <c r="F16" s="10">
        <v>3426.9050772626902</v>
      </c>
      <c r="G16" s="11">
        <v>99.282935128337897</v>
      </c>
      <c r="H16" s="12">
        <v>114.830090983061</v>
      </c>
      <c r="I16" s="11">
        <v>391.21673200680499</v>
      </c>
    </row>
    <row r="17" spans="1:9" outlineLevel="2" x14ac:dyDescent="0.2">
      <c r="A17" s="13" t="s">
        <v>21</v>
      </c>
      <c r="B17" s="14">
        <v>0.58547432618824802</v>
      </c>
      <c r="C17" s="14">
        <v>8.0728795014509303E-2</v>
      </c>
      <c r="D17" s="14">
        <v>8.9053803339517595E-2</v>
      </c>
      <c r="E17" s="15">
        <v>4094.3205657041799</v>
      </c>
      <c r="F17" s="15">
        <v>4228.4965277777801</v>
      </c>
      <c r="G17" s="16">
        <v>330.52956567242302</v>
      </c>
      <c r="H17" s="17">
        <v>376.56369820655499</v>
      </c>
      <c r="I17" s="16">
        <v>643.17713239141801</v>
      </c>
    </row>
    <row r="18" spans="1:9" outlineLevel="2" x14ac:dyDescent="0.2">
      <c r="A18" s="8" t="s">
        <v>22</v>
      </c>
      <c r="B18" s="9">
        <v>0.73575699584236198</v>
      </c>
      <c r="C18" s="9">
        <v>4.41978000198196E-2</v>
      </c>
      <c r="D18" s="9">
        <v>5.0193241502328803E-2</v>
      </c>
      <c r="E18" s="10">
        <v>6828.82735426009</v>
      </c>
      <c r="F18" s="10">
        <v>6825.4738400789702</v>
      </c>
      <c r="G18" s="11">
        <v>301.819145773461</v>
      </c>
      <c r="H18" s="12">
        <v>342.59265682291198</v>
      </c>
      <c r="I18" s="11">
        <v>465.632890694678</v>
      </c>
    </row>
    <row r="19" spans="1:9" outlineLevel="2" x14ac:dyDescent="0.2">
      <c r="A19" s="13" t="s">
        <v>23</v>
      </c>
      <c r="B19" s="14">
        <v>0.84212495798475095</v>
      </c>
      <c r="C19" s="14">
        <v>6.2865848769144403E-2</v>
      </c>
      <c r="D19" s="14">
        <v>7.50541255713255E-2</v>
      </c>
      <c r="E19" s="15">
        <v>7507.9247448979604</v>
      </c>
      <c r="F19" s="15">
        <v>7229.8344017093996</v>
      </c>
      <c r="G19" s="16">
        <v>471.992061582872</v>
      </c>
      <c r="H19" s="17">
        <v>542.62889904578606</v>
      </c>
      <c r="I19" s="16">
        <v>644.35674765455894</v>
      </c>
    </row>
    <row r="20" spans="1:9" outlineLevel="2" x14ac:dyDescent="0.2">
      <c r="A20" s="8" t="s">
        <v>24</v>
      </c>
      <c r="B20" s="9">
        <v>0.59591392924114905</v>
      </c>
      <c r="C20" s="9">
        <v>4.79190976273823E-2</v>
      </c>
      <c r="D20" s="9">
        <v>5.46091015169195E-2</v>
      </c>
      <c r="E20" s="10">
        <v>5888.4155844155803</v>
      </c>
      <c r="F20" s="10">
        <v>5785.7478632478596</v>
      </c>
      <c r="G20" s="11">
        <v>282.16756126020999</v>
      </c>
      <c r="H20" s="12">
        <v>315.95449241540302</v>
      </c>
      <c r="I20" s="11">
        <v>530.20155581485801</v>
      </c>
    </row>
    <row r="21" spans="1:9" outlineLevel="1" x14ac:dyDescent="0.2">
      <c r="A21" s="20" t="s">
        <v>25</v>
      </c>
      <c r="B21" s="21">
        <v>0.65460768966356997</v>
      </c>
      <c r="C21" s="14">
        <v>6.4945745288406603E-2</v>
      </c>
      <c r="D21" s="14">
        <v>7.3043974871501993E-2</v>
      </c>
      <c r="E21" s="15">
        <v>5188.3424199788997</v>
      </c>
      <c r="F21" s="15">
        <v>5250.1041438623897</v>
      </c>
      <c r="G21" s="16">
        <v>336.960765276985</v>
      </c>
      <c r="H21" s="17">
        <v>383.48847515705302</v>
      </c>
      <c r="I21" s="16">
        <v>585.82946887492903</v>
      </c>
    </row>
    <row r="22" spans="1:9" outlineLevel="2" x14ac:dyDescent="0.2">
      <c r="A22" s="8" t="s">
        <v>26</v>
      </c>
      <c r="B22" s="9">
        <v>0.68137090614172402</v>
      </c>
      <c r="C22" s="9">
        <v>6.3461001865096303E-2</v>
      </c>
      <c r="D22" s="9">
        <v>6.8703831524532605E-2</v>
      </c>
      <c r="E22" s="10">
        <v>4940.8126120914103</v>
      </c>
      <c r="F22" s="10">
        <v>5074.7492117779102</v>
      </c>
      <c r="G22" s="11">
        <v>313.54891839102402</v>
      </c>
      <c r="H22" s="12">
        <v>348.654714875244</v>
      </c>
      <c r="I22" s="11">
        <v>511.695923222651</v>
      </c>
    </row>
    <row r="23" spans="1:9" outlineLevel="2" x14ac:dyDescent="0.2">
      <c r="A23" s="13" t="s">
        <v>27</v>
      </c>
      <c r="B23" s="14">
        <v>0.50869540869033103</v>
      </c>
      <c r="C23" s="14">
        <v>4.6814952835681801E-2</v>
      </c>
      <c r="D23" s="14">
        <v>5.0745312681961099E-2</v>
      </c>
      <c r="E23" s="15">
        <v>4750.4423714759496</v>
      </c>
      <c r="F23" s="15">
        <v>5069.0543124880496</v>
      </c>
      <c r="G23" s="16">
        <v>222.39173556927099</v>
      </c>
      <c r="H23" s="17">
        <v>257.23074608904898</v>
      </c>
      <c r="I23" s="16">
        <v>505.66752067078102</v>
      </c>
    </row>
    <row r="24" spans="1:9" outlineLevel="2" x14ac:dyDescent="0.2">
      <c r="A24" s="8" t="s">
        <v>28</v>
      </c>
      <c r="B24" s="9">
        <v>0.58970146831224102</v>
      </c>
      <c r="C24" s="9">
        <v>5.6022344037920002E-2</v>
      </c>
      <c r="D24" s="9">
        <v>6.0866642715588698E-2</v>
      </c>
      <c r="E24" s="10">
        <v>5115.97703764998</v>
      </c>
      <c r="F24" s="10">
        <v>5369.5913937547602</v>
      </c>
      <c r="G24" s="11">
        <v>286.60902569332598</v>
      </c>
      <c r="H24" s="12">
        <v>326.82900089237103</v>
      </c>
      <c r="I24" s="11">
        <v>554.227890644014</v>
      </c>
    </row>
    <row r="25" spans="1:9" outlineLevel="2" x14ac:dyDescent="0.2">
      <c r="A25" s="13" t="s">
        <v>29</v>
      </c>
      <c r="B25" s="14">
        <v>0.414075891524192</v>
      </c>
      <c r="C25" s="14">
        <v>4.5841019443207599E-2</v>
      </c>
      <c r="D25" s="14">
        <v>5.6548565612874503E-2</v>
      </c>
      <c r="E25" s="15">
        <v>3163.61424606845</v>
      </c>
      <c r="F25" s="15">
        <v>3886.9220097487801</v>
      </c>
      <c r="G25" s="16">
        <v>145.02330216483301</v>
      </c>
      <c r="H25" s="17">
        <v>219.79986430040501</v>
      </c>
      <c r="I25" s="16">
        <v>530.82024044271998</v>
      </c>
    </row>
    <row r="26" spans="1:9" outlineLevel="2" x14ac:dyDescent="0.2">
      <c r="A26" s="8" t="s">
        <v>30</v>
      </c>
      <c r="B26" s="9">
        <v>0.41950665288130301</v>
      </c>
      <c r="C26" s="9">
        <v>5.1523788642841503E-2</v>
      </c>
      <c r="D26" s="9">
        <v>5.6939267704450798E-2</v>
      </c>
      <c r="E26" s="10">
        <v>3963.3310638297899</v>
      </c>
      <c r="F26" s="10">
        <v>4148.2822487485601</v>
      </c>
      <c r="G26" s="11">
        <v>204.20583205437401</v>
      </c>
      <c r="H26" s="12">
        <v>236.200153475115</v>
      </c>
      <c r="I26" s="11">
        <v>563.04268800701595</v>
      </c>
    </row>
    <row r="27" spans="1:9" outlineLevel="2" x14ac:dyDescent="0.2">
      <c r="A27" s="13" t="s">
        <v>31</v>
      </c>
      <c r="B27" s="14">
        <v>0.440893160197462</v>
      </c>
      <c r="C27" s="14">
        <v>5.0472255017709598E-2</v>
      </c>
      <c r="D27" s="14">
        <v>5.5391578118850801E-2</v>
      </c>
      <c r="E27" s="15">
        <v>4346.8369070825202</v>
      </c>
      <c r="F27" s="15">
        <v>4344.9271758436898</v>
      </c>
      <c r="G27" s="16">
        <v>219.394660894661</v>
      </c>
      <c r="H27" s="17">
        <v>240.672373081464</v>
      </c>
      <c r="I27" s="16">
        <v>545.87459005640801</v>
      </c>
    </row>
    <row r="28" spans="1:9" outlineLevel="2" x14ac:dyDescent="0.2">
      <c r="A28" s="8" t="s">
        <v>32</v>
      </c>
      <c r="B28" s="9">
        <v>0.47517546475023698</v>
      </c>
      <c r="C28" s="9">
        <v>4.1699977615042703E-2</v>
      </c>
      <c r="D28" s="9">
        <v>4.52176137635509E-2</v>
      </c>
      <c r="E28" s="10">
        <v>4936.56518404908</v>
      </c>
      <c r="F28" s="10">
        <v>5082.1336633663404</v>
      </c>
      <c r="G28" s="11">
        <v>205.85465767004601</v>
      </c>
      <c r="H28" s="12">
        <v>229.80195708483899</v>
      </c>
      <c r="I28" s="11">
        <v>483.61494675578001</v>
      </c>
    </row>
    <row r="29" spans="1:9" outlineLevel="2" x14ac:dyDescent="0.2">
      <c r="A29" s="13" t="s">
        <v>33</v>
      </c>
      <c r="B29" s="14">
        <v>0.50848407403401796</v>
      </c>
      <c r="C29" s="14">
        <v>4.41620054470378E-2</v>
      </c>
      <c r="D29" s="14">
        <v>4.9111195712654099E-2</v>
      </c>
      <c r="E29" s="15">
        <v>4531.4416445623301</v>
      </c>
      <c r="F29" s="15">
        <v>4855.7579010137197</v>
      </c>
      <c r="G29" s="16">
        <v>200.11755059009599</v>
      </c>
      <c r="H29" s="17">
        <v>238.47207660995099</v>
      </c>
      <c r="I29" s="16">
        <v>468.98632383518299</v>
      </c>
    </row>
    <row r="30" spans="1:9" outlineLevel="2" x14ac:dyDescent="0.2">
      <c r="A30" s="8" t="s">
        <v>34</v>
      </c>
      <c r="B30" s="9">
        <v>0.50252017016186301</v>
      </c>
      <c r="C30" s="9">
        <v>4.74182444061962E-2</v>
      </c>
      <c r="D30" s="9">
        <v>5.0344234079173801E-2</v>
      </c>
      <c r="E30" s="10">
        <v>5256.71234119782</v>
      </c>
      <c r="F30" s="10">
        <v>5222.0461538461504</v>
      </c>
      <c r="G30" s="11">
        <v>249.26407056798601</v>
      </c>
      <c r="H30" s="12">
        <v>262.89991394148001</v>
      </c>
      <c r="I30" s="11">
        <v>523.16290877796905</v>
      </c>
    </row>
    <row r="31" spans="1:9" outlineLevel="2" x14ac:dyDescent="0.2">
      <c r="A31" s="13" t="s">
        <v>35</v>
      </c>
      <c r="B31" s="14">
        <v>0.363793395995131</v>
      </c>
      <c r="C31" s="14">
        <v>4.8593028139437201E-2</v>
      </c>
      <c r="D31" s="14">
        <v>5.3086938261234798E-2</v>
      </c>
      <c r="E31" s="15">
        <v>3469.31201382887</v>
      </c>
      <c r="F31" s="15">
        <v>3538.3322784810098</v>
      </c>
      <c r="G31" s="16">
        <v>168.58437631247401</v>
      </c>
      <c r="H31" s="17">
        <v>187.83922721545599</v>
      </c>
      <c r="I31" s="16">
        <v>516.33490130197401</v>
      </c>
    </row>
    <row r="32" spans="1:9" outlineLevel="2" x14ac:dyDescent="0.2">
      <c r="A32" s="8" t="s">
        <v>36</v>
      </c>
      <c r="B32" s="9">
        <v>0.57635810081307504</v>
      </c>
      <c r="C32" s="9">
        <v>5.0081477457903298E-2</v>
      </c>
      <c r="D32" s="9">
        <v>5.36664856056491E-2</v>
      </c>
      <c r="E32" s="10">
        <v>5153.4750542299398</v>
      </c>
      <c r="F32" s="10">
        <v>5700.3157894736796</v>
      </c>
      <c r="G32" s="11">
        <v>258.09364475828397</v>
      </c>
      <c r="H32" s="12">
        <v>305.91591526344399</v>
      </c>
      <c r="I32" s="11">
        <v>530.77403585008199</v>
      </c>
    </row>
    <row r="33" spans="1:9" outlineLevel="2" x14ac:dyDescent="0.2">
      <c r="A33" s="13" t="s">
        <v>37</v>
      </c>
      <c r="B33" s="14">
        <v>0.45548750617628198</v>
      </c>
      <c r="C33" s="14">
        <v>3.9433886891514003E-2</v>
      </c>
      <c r="D33" s="14">
        <v>4.2572618843805303E-2</v>
      </c>
      <c r="E33" s="15">
        <v>5581.1794500723599</v>
      </c>
      <c r="F33" s="15">
        <v>5482.8954423592504</v>
      </c>
      <c r="G33" s="16">
        <v>220.08759915539599</v>
      </c>
      <c r="H33" s="17">
        <v>233.421217827997</v>
      </c>
      <c r="I33" s="16">
        <v>512.46458939679303</v>
      </c>
    </row>
    <row r="34" spans="1:9" outlineLevel="1" x14ac:dyDescent="0.2">
      <c r="A34" s="18" t="s">
        <v>38</v>
      </c>
      <c r="B34" s="19">
        <v>0.56090855605731504</v>
      </c>
      <c r="C34" s="9">
        <v>5.41548599488514E-2</v>
      </c>
      <c r="D34" s="9">
        <v>5.9257295308797503E-2</v>
      </c>
      <c r="E34" s="10">
        <v>4722.4925414998597</v>
      </c>
      <c r="F34" s="10">
        <v>4916.2644015659998</v>
      </c>
      <c r="G34" s="11">
        <v>255.74592219441999</v>
      </c>
      <c r="H34" s="12">
        <v>291.32453145972499</v>
      </c>
      <c r="I34" s="11">
        <v>519.37972475848005</v>
      </c>
    </row>
    <row r="35" spans="1:9" outlineLevel="2" x14ac:dyDescent="0.2">
      <c r="A35" s="13" t="s">
        <v>39</v>
      </c>
      <c r="B35" s="14">
        <v>0.51807220908505203</v>
      </c>
      <c r="C35" s="14">
        <v>5.8980772535466797E-2</v>
      </c>
      <c r="D35" s="14">
        <v>6.3315066923796598E-2</v>
      </c>
      <c r="E35" s="15">
        <v>3992.5846552282301</v>
      </c>
      <c r="F35" s="15">
        <v>4325.5081423401698</v>
      </c>
      <c r="G35" s="16">
        <v>235.48572737861099</v>
      </c>
      <c r="H35" s="17">
        <v>273.86983751169498</v>
      </c>
      <c r="I35" s="16">
        <v>528.63255876119399</v>
      </c>
    </row>
    <row r="36" spans="1:9" outlineLevel="2" x14ac:dyDescent="0.2">
      <c r="A36" s="8" t="s">
        <v>40</v>
      </c>
      <c r="B36" s="9">
        <v>0.81055824084502304</v>
      </c>
      <c r="C36" s="9">
        <v>5.6151405943157998E-2</v>
      </c>
      <c r="D36" s="9">
        <v>6.05969054144457E-2</v>
      </c>
      <c r="E36" s="10">
        <v>5869.3485780169103</v>
      </c>
      <c r="F36" s="10">
        <v>6155.09437321937</v>
      </c>
      <c r="G36" s="11">
        <v>329.57217462612499</v>
      </c>
      <c r="H36" s="12">
        <v>372.97967155096097</v>
      </c>
      <c r="I36" s="11">
        <v>460.15160016400898</v>
      </c>
    </row>
    <row r="37" spans="1:9" outlineLevel="1" x14ac:dyDescent="0.2">
      <c r="A37" s="20" t="s">
        <v>41</v>
      </c>
      <c r="B37" s="21">
        <v>0.64532770465725098</v>
      </c>
      <c r="C37" s="14">
        <v>5.7652565037685399E-2</v>
      </c>
      <c r="D37" s="14">
        <v>6.2039063133154999E-2</v>
      </c>
      <c r="E37" s="15">
        <v>4850.6657880864504</v>
      </c>
      <c r="F37" s="15">
        <v>5164.4170476812496</v>
      </c>
      <c r="G37" s="16">
        <v>279.65332482372997</v>
      </c>
      <c r="H37" s="17">
        <v>320.39559526703903</v>
      </c>
      <c r="I37" s="16">
        <v>496.48510819353299</v>
      </c>
    </row>
    <row r="38" spans="1:9" outlineLevel="2" x14ac:dyDescent="0.2">
      <c r="A38" s="8" t="s">
        <v>42</v>
      </c>
      <c r="B38" s="9">
        <v>0.53921200738860997</v>
      </c>
      <c r="C38" s="9">
        <v>4.6793461356802998E-2</v>
      </c>
      <c r="D38" s="9">
        <v>5.1240107364613402E-2</v>
      </c>
      <c r="E38" s="10">
        <v>5202.6691285081197</v>
      </c>
      <c r="F38" s="10">
        <v>5486.1429856115101</v>
      </c>
      <c r="G38" s="11">
        <v>243.45089681707699</v>
      </c>
      <c r="H38" s="12">
        <v>281.11055560035499</v>
      </c>
      <c r="I38" s="11">
        <v>521.33586001128901</v>
      </c>
    </row>
    <row r="39" spans="1:9" outlineLevel="2" x14ac:dyDescent="0.2">
      <c r="A39" s="13" t="s">
        <v>43</v>
      </c>
      <c r="B39" s="14">
        <v>0.70560461519945294</v>
      </c>
      <c r="C39" s="14">
        <v>4.6478312773577397E-2</v>
      </c>
      <c r="D39" s="14">
        <v>5.11871601008091E-2</v>
      </c>
      <c r="E39" s="15">
        <v>6632.7534246575296</v>
      </c>
      <c r="F39" s="15">
        <v>6711.9155221560004</v>
      </c>
      <c r="G39" s="16">
        <v>308.27918822125002</v>
      </c>
      <c r="H39" s="17">
        <v>343.56389441570502</v>
      </c>
      <c r="I39" s="16">
        <v>486.90709643188802</v>
      </c>
    </row>
    <row r="40" spans="1:9" outlineLevel="2" x14ac:dyDescent="0.2">
      <c r="A40" s="8" t="s">
        <v>44</v>
      </c>
      <c r="B40" s="9">
        <v>0.52403431043965898</v>
      </c>
      <c r="C40" s="9">
        <v>4.5409396172149501E-2</v>
      </c>
      <c r="D40" s="9">
        <v>4.9619735223044199E-2</v>
      </c>
      <c r="E40" s="10">
        <v>5480.3424746980099</v>
      </c>
      <c r="F40" s="10">
        <v>5417.3328353749603</v>
      </c>
      <c r="G40" s="11">
        <v>248.85904259262</v>
      </c>
      <c r="H40" s="12">
        <v>268.80662090640902</v>
      </c>
      <c r="I40" s="11">
        <v>512.95614724326595</v>
      </c>
    </row>
    <row r="41" spans="1:9" outlineLevel="2" x14ac:dyDescent="0.2">
      <c r="A41" s="13" t="s">
        <v>45</v>
      </c>
      <c r="B41" s="14">
        <v>0.54759478934614503</v>
      </c>
      <c r="C41" s="14">
        <v>3.8217035754790199E-2</v>
      </c>
      <c r="D41" s="14">
        <v>4.1440339043753403E-2</v>
      </c>
      <c r="E41" s="15">
        <v>5905.97852401406</v>
      </c>
      <c r="F41" s="15">
        <v>6080.4954987396504</v>
      </c>
      <c r="G41" s="16">
        <v>225.70899241926799</v>
      </c>
      <c r="H41" s="17">
        <v>251.97779502178699</v>
      </c>
      <c r="I41" s="16">
        <v>460.15374858234298</v>
      </c>
    </row>
    <row r="42" spans="1:9" outlineLevel="2" x14ac:dyDescent="0.2">
      <c r="A42" s="8" t="s">
        <v>46</v>
      </c>
      <c r="B42" s="9">
        <v>0.42129278817953097</v>
      </c>
      <c r="C42" s="9">
        <v>4.2895811350185803E-2</v>
      </c>
      <c r="D42" s="9">
        <v>4.6910125246593597E-2</v>
      </c>
      <c r="E42" s="10">
        <v>4357.9978609625696</v>
      </c>
      <c r="F42" s="10">
        <v>4794.7173594132</v>
      </c>
      <c r="G42" s="11">
        <v>186.93985410836399</v>
      </c>
      <c r="H42" s="12">
        <v>224.92079185208999</v>
      </c>
      <c r="I42" s="11">
        <v>533.88236913336698</v>
      </c>
    </row>
    <row r="43" spans="1:9" outlineLevel="2" x14ac:dyDescent="0.2">
      <c r="A43" s="13" t="s">
        <v>47</v>
      </c>
      <c r="B43" s="14">
        <v>0.415502765948146</v>
      </c>
      <c r="C43" s="14">
        <v>3.3013498129777198E-2</v>
      </c>
      <c r="D43" s="14">
        <v>3.8000758930991502E-2</v>
      </c>
      <c r="E43" s="15">
        <v>4952.0049261083695</v>
      </c>
      <c r="F43" s="15">
        <v>5206.5092724678998</v>
      </c>
      <c r="G43" s="16">
        <v>163.48300536672599</v>
      </c>
      <c r="H43" s="17">
        <v>197.851303735025</v>
      </c>
      <c r="I43" s="16">
        <v>476.17325310348599</v>
      </c>
    </row>
    <row r="44" spans="1:9" outlineLevel="2" x14ac:dyDescent="0.2">
      <c r="A44" s="8" t="s">
        <v>48</v>
      </c>
      <c r="B44" s="9">
        <v>0.58174825874805103</v>
      </c>
      <c r="C44" s="9">
        <v>3.8324748589649203E-2</v>
      </c>
      <c r="D44" s="9">
        <v>4.1452048074564603E-2</v>
      </c>
      <c r="E44" s="10">
        <v>5675.4016000000001</v>
      </c>
      <c r="F44" s="10">
        <v>5992.3831360946697</v>
      </c>
      <c r="G44" s="11">
        <v>217.50833946529301</v>
      </c>
      <c r="H44" s="12">
        <v>248.39655383860699</v>
      </c>
      <c r="I44" s="11">
        <v>426.98289183223</v>
      </c>
    </row>
    <row r="45" spans="1:9" outlineLevel="1" x14ac:dyDescent="0.2">
      <c r="A45" s="20" t="s">
        <v>49</v>
      </c>
      <c r="B45" s="21">
        <v>0.55158365024808997</v>
      </c>
      <c r="C45" s="14">
        <v>4.3449392151163599E-2</v>
      </c>
      <c r="D45" s="14">
        <v>4.7606603539629498E-2</v>
      </c>
      <c r="E45" s="15">
        <v>5584.7712654964998</v>
      </c>
      <c r="F45" s="15">
        <v>5759.6373718702698</v>
      </c>
      <c r="G45" s="16">
        <v>242.654916789108</v>
      </c>
      <c r="H45" s="17">
        <v>274.19677289466199</v>
      </c>
      <c r="I45" s="16">
        <v>497.10823149187598</v>
      </c>
    </row>
    <row r="46" spans="1:9" outlineLevel="2" x14ac:dyDescent="0.2">
      <c r="A46" s="8" t="s">
        <v>50</v>
      </c>
      <c r="B46" s="9">
        <v>0.65653371335057897</v>
      </c>
      <c r="C46" s="9">
        <v>3.6420447444069498E-2</v>
      </c>
      <c r="D46" s="9">
        <v>3.93950756155481E-2</v>
      </c>
      <c r="E46" s="10">
        <v>6610.5923129718603</v>
      </c>
      <c r="F46" s="10">
        <v>7164.30583756345</v>
      </c>
      <c r="G46" s="11">
        <v>240.76072990876099</v>
      </c>
      <c r="H46" s="12">
        <v>282.23837020372503</v>
      </c>
      <c r="I46" s="11">
        <v>429.89166354205702</v>
      </c>
    </row>
    <row r="47" spans="1:9" outlineLevel="2" x14ac:dyDescent="0.2">
      <c r="A47" s="13" t="s">
        <v>51</v>
      </c>
      <c r="B47" s="14">
        <v>0.51761626283911499</v>
      </c>
      <c r="C47" s="14">
        <v>3.9843536796142998E-2</v>
      </c>
      <c r="D47" s="14">
        <v>4.3800600382061301E-2</v>
      </c>
      <c r="E47" s="15">
        <v>4913.7876712328798</v>
      </c>
      <c r="F47" s="15">
        <v>4902.0259605399797</v>
      </c>
      <c r="G47" s="16">
        <v>195.782679887201</v>
      </c>
      <c r="H47" s="17">
        <v>214.71168016010199</v>
      </c>
      <c r="I47" s="16">
        <v>414.80860547621199</v>
      </c>
    </row>
    <row r="48" spans="1:9" outlineLevel="2" x14ac:dyDescent="0.2">
      <c r="A48" s="8" t="s">
        <v>52</v>
      </c>
      <c r="B48" s="9">
        <v>0.58893271638015399</v>
      </c>
      <c r="C48" s="9">
        <v>4.1455932343918402E-2</v>
      </c>
      <c r="D48" s="9">
        <v>4.8420528977696699E-2</v>
      </c>
      <c r="E48" s="10">
        <v>5040.2420000000002</v>
      </c>
      <c r="F48" s="10">
        <v>5096.3373287671202</v>
      </c>
      <c r="G48" s="11">
        <v>208.947931348976</v>
      </c>
      <c r="H48" s="12">
        <v>246.767349307686</v>
      </c>
      <c r="I48" s="11">
        <v>419.00771080341599</v>
      </c>
    </row>
    <row r="49" spans="1:9" outlineLevel="2" x14ac:dyDescent="0.2">
      <c r="A49" s="13" t="s">
        <v>53</v>
      </c>
      <c r="B49" s="14">
        <v>0.26653660208112501</v>
      </c>
      <c r="C49" s="14">
        <v>3.2828282828282797E-2</v>
      </c>
      <c r="D49" s="14">
        <v>3.4848484848484802E-2</v>
      </c>
      <c r="E49" s="15">
        <v>2665.0102564102599</v>
      </c>
      <c r="F49" s="15">
        <v>2795.7101449275401</v>
      </c>
      <c r="G49" s="16">
        <v>87.487710437710504</v>
      </c>
      <c r="H49" s="17">
        <v>97.426262626262599</v>
      </c>
      <c r="I49" s="16">
        <v>365.52676767676797</v>
      </c>
    </row>
    <row r="50" spans="1:9" outlineLevel="1" x14ac:dyDescent="0.2">
      <c r="A50" s="18" t="s">
        <v>54</v>
      </c>
      <c r="B50" s="19">
        <v>0.58333354947587801</v>
      </c>
      <c r="C50" s="9">
        <v>3.7853785378537903E-2</v>
      </c>
      <c r="D50" s="9">
        <v>4.1629162916291602E-2</v>
      </c>
      <c r="E50" s="10">
        <v>5606.3107661822996</v>
      </c>
      <c r="F50" s="10">
        <v>5875.84684684685</v>
      </c>
      <c r="G50" s="11">
        <v>212.22008450845101</v>
      </c>
      <c r="H50" s="12">
        <v>244.60658565856599</v>
      </c>
      <c r="I50" s="11">
        <v>419.325420042004</v>
      </c>
    </row>
    <row r="51" spans="1:9" outlineLevel="2" x14ac:dyDescent="0.2">
      <c r="A51" s="13" t="s">
        <v>55</v>
      </c>
      <c r="B51" s="14">
        <v>0.68986370728449797</v>
      </c>
      <c r="C51" s="14">
        <v>6.4745931382662394E-2</v>
      </c>
      <c r="D51" s="14">
        <v>7.2998458719159207E-2</v>
      </c>
      <c r="E51" s="15">
        <v>5211.7235238987796</v>
      </c>
      <c r="F51" s="15">
        <v>5476.5943474646701</v>
      </c>
      <c r="G51" s="16">
        <v>337.43789366375802</v>
      </c>
      <c r="H51" s="17">
        <v>399.78294639498</v>
      </c>
      <c r="I51" s="16">
        <v>579.51004259760396</v>
      </c>
    </row>
    <row r="52" spans="1:9" outlineLevel="2" x14ac:dyDescent="0.2">
      <c r="A52" s="8" t="s">
        <v>56</v>
      </c>
      <c r="B52" s="9">
        <v>0.40326009280216701</v>
      </c>
      <c r="C52" s="9">
        <v>4.2589848091885901E-2</v>
      </c>
      <c r="D52" s="9">
        <v>4.6331974805483497E-2</v>
      </c>
      <c r="E52" s="10">
        <v>4254.6285341452804</v>
      </c>
      <c r="F52" s="10">
        <v>4362.0879648140799</v>
      </c>
      <c r="G52" s="11">
        <v>181.203982956651</v>
      </c>
      <c r="H52" s="12">
        <v>202.10414968506899</v>
      </c>
      <c r="I52" s="11">
        <v>501.175676176362</v>
      </c>
    </row>
    <row r="53" spans="1:9" outlineLevel="2" x14ac:dyDescent="0.2">
      <c r="A53" s="13" t="s">
        <v>57</v>
      </c>
      <c r="B53" s="14">
        <v>0.52116168187498901</v>
      </c>
      <c r="C53" s="14">
        <v>4.4923250246444203E-2</v>
      </c>
      <c r="D53" s="14">
        <v>4.9288832558794501E-2</v>
      </c>
      <c r="E53" s="15">
        <v>5182.45768025078</v>
      </c>
      <c r="F53" s="15">
        <v>5218.5557142857097</v>
      </c>
      <c r="G53" s="16">
        <v>232.812843261512</v>
      </c>
      <c r="H53" s="17">
        <v>257.21651880016901</v>
      </c>
      <c r="I53" s="16">
        <v>493.54457118715698</v>
      </c>
    </row>
    <row r="54" spans="1:9" outlineLevel="2" x14ac:dyDescent="0.2">
      <c r="A54" s="8" t="s">
        <v>58</v>
      </c>
      <c r="B54" s="9">
        <v>0.88591929475515496</v>
      </c>
      <c r="C54" s="9">
        <v>4.2957419654252198E-2</v>
      </c>
      <c r="D54" s="9">
        <v>4.67571644042232E-2</v>
      </c>
      <c r="E54" s="10">
        <v>10138.9770425388</v>
      </c>
      <c r="F54" s="10">
        <v>9870.8232009925596</v>
      </c>
      <c r="G54" s="11">
        <v>435.54429168117002</v>
      </c>
      <c r="H54" s="12">
        <v>461.53170321382999</v>
      </c>
      <c r="I54" s="11">
        <v>520.96359786518201</v>
      </c>
    </row>
    <row r="55" spans="1:9" outlineLevel="2" x14ac:dyDescent="0.2">
      <c r="A55" s="13" t="s">
        <v>59</v>
      </c>
      <c r="B55" s="14">
        <v>0.62556618971938704</v>
      </c>
      <c r="C55" s="14">
        <v>4.9401120649771202E-2</v>
      </c>
      <c r="D55" s="14">
        <v>5.4387498072276802E-2</v>
      </c>
      <c r="E55" s="15">
        <v>6018.9058272632701</v>
      </c>
      <c r="F55" s="15">
        <v>5983.6479206049198</v>
      </c>
      <c r="G55" s="16">
        <v>297.34069295224401</v>
      </c>
      <c r="H55" s="17">
        <v>325.43563974708297</v>
      </c>
      <c r="I55" s="16">
        <v>520.22574924176195</v>
      </c>
    </row>
    <row r="56" spans="1:9" outlineLevel="2" x14ac:dyDescent="0.2">
      <c r="A56" s="8" t="s">
        <v>60</v>
      </c>
      <c r="B56" s="9">
        <v>0.745398302139889</v>
      </c>
      <c r="C56" s="9">
        <v>4.2756624865232899E-2</v>
      </c>
      <c r="D56" s="9">
        <v>4.66719627759178E-2</v>
      </c>
      <c r="E56" s="10">
        <v>6989.1904445918999</v>
      </c>
      <c r="F56" s="10">
        <v>7185.0188449848001</v>
      </c>
      <c r="G56" s="11">
        <v>298.834193951087</v>
      </c>
      <c r="H56" s="12">
        <v>335.33893207739902</v>
      </c>
      <c r="I56" s="11">
        <v>449.87885150087999</v>
      </c>
    </row>
    <row r="57" spans="1:9" outlineLevel="2" x14ac:dyDescent="0.2">
      <c r="A57" s="13" t="s">
        <v>61</v>
      </c>
      <c r="B57" s="14">
        <v>0.75468610792685298</v>
      </c>
      <c r="C57" s="14">
        <v>4.4956686249128699E-2</v>
      </c>
      <c r="D57" s="14">
        <v>4.9586776859504099E-2</v>
      </c>
      <c r="E57" s="15">
        <v>8069.3111849390898</v>
      </c>
      <c r="F57" s="15">
        <v>7843.9929718875501</v>
      </c>
      <c r="G57" s="16">
        <v>362.76949118789202</v>
      </c>
      <c r="H57" s="17">
        <v>388.95832918450702</v>
      </c>
      <c r="I57" s="16">
        <v>515.39086926217306</v>
      </c>
    </row>
    <row r="58" spans="1:9" outlineLevel="2" x14ac:dyDescent="0.2">
      <c r="A58" s="8" t="s">
        <v>62</v>
      </c>
      <c r="B58" s="9">
        <v>0.577002166702964</v>
      </c>
      <c r="C58" s="9">
        <v>3.67335948919148E-2</v>
      </c>
      <c r="D58" s="9">
        <v>3.99646126625125E-2</v>
      </c>
      <c r="E58" s="10">
        <v>6919.43246073299</v>
      </c>
      <c r="F58" s="10">
        <v>6772.6881616939399</v>
      </c>
      <c r="G58" s="11">
        <v>254.17562889453001</v>
      </c>
      <c r="H58" s="12">
        <v>270.66785906608197</v>
      </c>
      <c r="I58" s="11">
        <v>469.09331487037502</v>
      </c>
    </row>
    <row r="59" spans="1:9" outlineLevel="2" x14ac:dyDescent="0.2">
      <c r="A59" s="13" t="s">
        <v>63</v>
      </c>
      <c r="B59" s="14">
        <v>0.55094177541596201</v>
      </c>
      <c r="C59" s="14">
        <v>4.5706590621039302E-2</v>
      </c>
      <c r="D59" s="14">
        <v>5.04990494296578E-2</v>
      </c>
      <c r="E59" s="15">
        <v>5487.4332755632604</v>
      </c>
      <c r="F59" s="15">
        <v>5680.1301960784303</v>
      </c>
      <c r="G59" s="16">
        <v>250.811866286439</v>
      </c>
      <c r="H59" s="17">
        <v>286.84117553865599</v>
      </c>
      <c r="I59" s="16">
        <v>520.63791191381495</v>
      </c>
    </row>
    <row r="60" spans="1:9" outlineLevel="1" x14ac:dyDescent="0.2">
      <c r="A60" s="18" t="s">
        <v>64</v>
      </c>
      <c r="B60" s="19">
        <v>0.63203457399802898</v>
      </c>
      <c r="C60" s="9">
        <v>4.8670409115602699E-2</v>
      </c>
      <c r="D60" s="9">
        <v>5.3765897282313402E-2</v>
      </c>
      <c r="E60" s="10">
        <v>6001.6700629650804</v>
      </c>
      <c r="F60" s="10">
        <v>6077.7445463495496</v>
      </c>
      <c r="G60" s="11">
        <v>292.10373734137499</v>
      </c>
      <c r="H60" s="12">
        <v>326.77538898717103</v>
      </c>
      <c r="I60" s="11">
        <v>517.02138210589396</v>
      </c>
    </row>
    <row r="61" spans="1:9" outlineLevel="2" x14ac:dyDescent="0.2">
      <c r="A61" s="13" t="s">
        <v>65</v>
      </c>
      <c r="B61" s="14">
        <v>0.82753900977107397</v>
      </c>
      <c r="C61" s="14">
        <v>3.9021717186283299E-2</v>
      </c>
      <c r="D61" s="14">
        <v>4.2367259827531499E-2</v>
      </c>
      <c r="E61" s="15">
        <v>8307.4138950480392</v>
      </c>
      <c r="F61" s="15">
        <v>9410.7522123893796</v>
      </c>
      <c r="G61" s="16">
        <v>324.16955556196501</v>
      </c>
      <c r="H61" s="17">
        <v>398.707784154818</v>
      </c>
      <c r="I61" s="16">
        <v>481.799382805064</v>
      </c>
    </row>
    <row r="62" spans="1:9" outlineLevel="2" x14ac:dyDescent="0.2">
      <c r="A62" s="8" t="s">
        <v>66</v>
      </c>
      <c r="B62" s="9">
        <v>0.53176709017295098</v>
      </c>
      <c r="C62" s="9">
        <v>3.5403071392286399E-2</v>
      </c>
      <c r="D62" s="9">
        <v>3.8099331796334603E-2</v>
      </c>
      <c r="E62" s="10">
        <v>6639.4139072847702</v>
      </c>
      <c r="F62" s="10">
        <v>6753.18461538462</v>
      </c>
      <c r="G62" s="11">
        <v>235.055644562542</v>
      </c>
      <c r="H62" s="12">
        <v>257.29182134344097</v>
      </c>
      <c r="I62" s="11">
        <v>483.84306982923698</v>
      </c>
    </row>
    <row r="63" spans="1:9" outlineLevel="2" x14ac:dyDescent="0.2">
      <c r="A63" s="13" t="s">
        <v>67</v>
      </c>
      <c r="B63" s="14">
        <v>0.59135909847541501</v>
      </c>
      <c r="C63" s="14">
        <v>3.6102431734818599E-2</v>
      </c>
      <c r="D63" s="14">
        <v>4.0381741611194101E-2</v>
      </c>
      <c r="E63" s="15">
        <v>6643.6462841016</v>
      </c>
      <c r="F63" s="15">
        <v>7114.71740958789</v>
      </c>
      <c r="G63" s="16">
        <v>239.85178644205899</v>
      </c>
      <c r="H63" s="17">
        <v>287.30468007064297</v>
      </c>
      <c r="I63" s="16">
        <v>485.83792962912599</v>
      </c>
    </row>
    <row r="64" spans="1:9" outlineLevel="2" x14ac:dyDescent="0.2">
      <c r="A64" s="8" t="s">
        <v>68</v>
      </c>
      <c r="B64" s="9">
        <v>0.54398252362325605</v>
      </c>
      <c r="C64" s="9">
        <v>4.6615163022129098E-2</v>
      </c>
      <c r="D64" s="9">
        <v>5.1132643708262399E-2</v>
      </c>
      <c r="E64" s="10">
        <v>5485.1657303370803</v>
      </c>
      <c r="F64" s="10">
        <v>5563.4353393085803</v>
      </c>
      <c r="G64" s="11">
        <v>255.69189472305899</v>
      </c>
      <c r="H64" s="12">
        <v>284.47315699882103</v>
      </c>
      <c r="I64" s="11">
        <v>522.945397407359</v>
      </c>
    </row>
    <row r="65" spans="1:9" outlineLevel="2" x14ac:dyDescent="0.2">
      <c r="A65" s="13" t="s">
        <v>69</v>
      </c>
      <c r="B65" s="14">
        <v>1.67656839263373</v>
      </c>
      <c r="C65" s="14">
        <v>4.12952060555088E-2</v>
      </c>
      <c r="D65" s="14">
        <v>4.6677880571909199E-2</v>
      </c>
      <c r="E65" s="15">
        <v>17672.4928716904</v>
      </c>
      <c r="F65" s="15">
        <v>17490.891891891901</v>
      </c>
      <c r="G65" s="16">
        <v>729.78923465096705</v>
      </c>
      <c r="H65" s="17">
        <v>816.43776282590397</v>
      </c>
      <c r="I65" s="16">
        <v>486.96955424726701</v>
      </c>
    </row>
    <row r="66" spans="1:9" outlineLevel="1" x14ac:dyDescent="0.2">
      <c r="A66" s="18" t="s">
        <v>70</v>
      </c>
      <c r="B66" s="19">
        <v>0.75075446030213799</v>
      </c>
      <c r="C66" s="9">
        <v>3.8717571360120502E-2</v>
      </c>
      <c r="D66" s="9">
        <v>4.2516599356560998E-2</v>
      </c>
      <c r="E66" s="10">
        <v>8154.7111602209898</v>
      </c>
      <c r="F66" s="10">
        <v>8637.6810223385</v>
      </c>
      <c r="G66" s="11">
        <v>315.73061126702697</v>
      </c>
      <c r="H66" s="12">
        <v>367.24482339653599</v>
      </c>
      <c r="I66" s="11">
        <v>489.16768772674402</v>
      </c>
    </row>
    <row r="67" spans="1:9" outlineLevel="2" x14ac:dyDescent="0.2">
      <c r="A67" s="13" t="s">
        <v>71</v>
      </c>
      <c r="B67" s="14">
        <v>0.69987722675718</v>
      </c>
      <c r="C67" s="14">
        <v>6.2379886101168999E-2</v>
      </c>
      <c r="D67" s="14">
        <v>6.9943755840400607E-2</v>
      </c>
      <c r="E67" s="15">
        <v>6887.8137365743396</v>
      </c>
      <c r="F67" s="15">
        <v>6754.1744391227603</v>
      </c>
      <c r="G67" s="16">
        <v>429.66103637357401</v>
      </c>
      <c r="H67" s="17">
        <v>472.41232787347701</v>
      </c>
      <c r="I67" s="16">
        <v>674.99314138618001</v>
      </c>
    </row>
    <row r="68" spans="1:9" outlineLevel="2" x14ac:dyDescent="0.2">
      <c r="A68" s="8" t="s">
        <v>72</v>
      </c>
      <c r="B68" s="9">
        <v>0.34771943241556602</v>
      </c>
      <c r="C68" s="9">
        <v>4.0649749474705003E-2</v>
      </c>
      <c r="D68" s="9">
        <v>4.4932923872636199E-2</v>
      </c>
      <c r="E68" s="10">
        <v>4697.9632206759397</v>
      </c>
      <c r="F68" s="10">
        <v>4684.1097122302199</v>
      </c>
      <c r="G68" s="11">
        <v>190.97102796185601</v>
      </c>
      <c r="H68" s="12">
        <v>210.470745110716</v>
      </c>
      <c r="I68" s="11">
        <v>605.28899304994297</v>
      </c>
    </row>
    <row r="69" spans="1:9" outlineLevel="2" x14ac:dyDescent="0.2">
      <c r="A69" s="13" t="s">
        <v>73</v>
      </c>
      <c r="B69" s="14">
        <v>0.382874045646595</v>
      </c>
      <c r="C69" s="14">
        <v>4.8032917663853598E-2</v>
      </c>
      <c r="D69" s="14">
        <v>5.3449216945879001E-2</v>
      </c>
      <c r="E69" s="15">
        <v>4426.7360139860102</v>
      </c>
      <c r="F69" s="15">
        <v>4475.2977219167296</v>
      </c>
      <c r="G69" s="16">
        <v>212.62904647940499</v>
      </c>
      <c r="H69" s="17">
        <v>239.20115883612499</v>
      </c>
      <c r="I69" s="16">
        <v>624.75156400890103</v>
      </c>
    </row>
    <row r="70" spans="1:9" outlineLevel="2" x14ac:dyDescent="0.2">
      <c r="A70" s="8" t="s">
        <v>74</v>
      </c>
      <c r="B70" s="9">
        <v>0.69628972519897103</v>
      </c>
      <c r="C70" s="9">
        <v>4.8042756030622601E-2</v>
      </c>
      <c r="D70" s="9">
        <v>5.6593962155135097E-2</v>
      </c>
      <c r="E70" s="10">
        <v>4776.18761274805</v>
      </c>
      <c r="F70" s="10">
        <v>6951.9780500255201</v>
      </c>
      <c r="G70" s="11">
        <v>229.461216235736</v>
      </c>
      <c r="H70" s="12">
        <v>393.43998266647401</v>
      </c>
      <c r="I70" s="11">
        <v>565.05211613462404</v>
      </c>
    </row>
    <row r="71" spans="1:9" outlineLevel="2" x14ac:dyDescent="0.2">
      <c r="A71" s="13" t="s">
        <v>75</v>
      </c>
      <c r="B71" s="14">
        <v>0.57107652839988698</v>
      </c>
      <c r="C71" s="14">
        <v>5.4295909964315103E-2</v>
      </c>
      <c r="D71" s="14">
        <v>5.9566291517979701E-2</v>
      </c>
      <c r="E71" s="15">
        <v>6176.0010111223501</v>
      </c>
      <c r="F71" s="15">
        <v>5997.46728110599</v>
      </c>
      <c r="G71" s="16">
        <v>335.33159483941802</v>
      </c>
      <c r="H71" s="17">
        <v>357.24688443590401</v>
      </c>
      <c r="I71" s="16">
        <v>625.56744441394505</v>
      </c>
    </row>
    <row r="72" spans="1:9" outlineLevel="2" x14ac:dyDescent="0.2">
      <c r="A72" s="8" t="s">
        <v>76</v>
      </c>
      <c r="B72" s="9">
        <v>0.51954210178862503</v>
      </c>
      <c r="C72" s="9">
        <v>4.7683378364855401E-2</v>
      </c>
      <c r="D72" s="9">
        <v>5.2286600620434297E-2</v>
      </c>
      <c r="E72" s="10">
        <v>5628.7806925498398</v>
      </c>
      <c r="F72" s="10">
        <v>5655.0507177033496</v>
      </c>
      <c r="G72" s="11">
        <v>268.39927949564702</v>
      </c>
      <c r="H72" s="12">
        <v>295.683378364855</v>
      </c>
      <c r="I72" s="11">
        <v>569.12303612528797</v>
      </c>
    </row>
    <row r="73" spans="1:9" outlineLevel="2" x14ac:dyDescent="0.2">
      <c r="A73" s="13" t="s">
        <v>77</v>
      </c>
      <c r="B73" s="14">
        <v>0.44052560205963598</v>
      </c>
      <c r="C73" s="14">
        <v>6.2569676700111501E-2</v>
      </c>
      <c r="D73" s="14">
        <v>6.8422519509476004E-2</v>
      </c>
      <c r="E73" s="15">
        <v>4720.6503340757199</v>
      </c>
      <c r="F73" s="15">
        <v>4752.3462321792304</v>
      </c>
      <c r="G73" s="16">
        <v>295.36956521739103</v>
      </c>
      <c r="H73" s="17">
        <v>325.16750278706797</v>
      </c>
      <c r="I73" s="16">
        <v>738.13531215161697</v>
      </c>
    </row>
    <row r="74" spans="1:9" outlineLevel="2" x14ac:dyDescent="0.2">
      <c r="A74" s="8" t="s">
        <v>78</v>
      </c>
      <c r="B74" s="9">
        <v>0.409964511358128</v>
      </c>
      <c r="C74" s="9">
        <v>3.529299847793E-2</v>
      </c>
      <c r="D74" s="9">
        <v>3.9003044140030398E-2</v>
      </c>
      <c r="E74" s="10">
        <v>4887.5997304582197</v>
      </c>
      <c r="F74" s="10">
        <v>4936.0817073170701</v>
      </c>
      <c r="G74" s="11">
        <v>172.498049847793</v>
      </c>
      <c r="H74" s="12">
        <v>192.52221270928499</v>
      </c>
      <c r="I74" s="11">
        <v>469.60702054794501</v>
      </c>
    </row>
    <row r="75" spans="1:9" outlineLevel="2" x14ac:dyDescent="0.2">
      <c r="A75" s="13" t="s">
        <v>79</v>
      </c>
      <c r="B75" s="14">
        <v>0.47049384539943001</v>
      </c>
      <c r="C75" s="14">
        <v>4.6584522265456098E-2</v>
      </c>
      <c r="D75" s="14">
        <v>5.3285776048422002E-2</v>
      </c>
      <c r="E75" s="15">
        <v>5333.31090487239</v>
      </c>
      <c r="F75" s="15">
        <v>5503.7931034482799</v>
      </c>
      <c r="G75" s="16">
        <v>248.449740596628</v>
      </c>
      <c r="H75" s="17">
        <v>293.273886727194</v>
      </c>
      <c r="I75" s="16">
        <v>623.332036316472</v>
      </c>
    </row>
    <row r="76" spans="1:9" outlineLevel="2" x14ac:dyDescent="0.2">
      <c r="A76" s="8" t="s">
        <v>80</v>
      </c>
      <c r="B76" s="9">
        <v>0.446857722257824</v>
      </c>
      <c r="C76" s="9">
        <v>4.4740973312401899E-2</v>
      </c>
      <c r="D76" s="9">
        <v>4.9518804177189298E-2</v>
      </c>
      <c r="E76" s="10">
        <v>4519.88634630053</v>
      </c>
      <c r="F76" s="10">
        <v>4440.5031013094404</v>
      </c>
      <c r="G76" s="11">
        <v>202.224114394922</v>
      </c>
      <c r="H76" s="12">
        <v>219.88840352194401</v>
      </c>
      <c r="I76" s="11">
        <v>492.07699133164999</v>
      </c>
    </row>
    <row r="77" spans="1:9" outlineLevel="1" x14ac:dyDescent="0.2">
      <c r="A77" s="20" t="s">
        <v>81</v>
      </c>
      <c r="B77" s="21">
        <v>0.53999476575918803</v>
      </c>
      <c r="C77" s="14">
        <v>5.0292031044169697E-2</v>
      </c>
      <c r="D77" s="14">
        <v>5.6291364451568897E-2</v>
      </c>
      <c r="E77" s="15">
        <v>5496.2119132149901</v>
      </c>
      <c r="F77" s="15">
        <v>5752.1836892930196</v>
      </c>
      <c r="G77" s="16">
        <v>276.415660164744</v>
      </c>
      <c r="H77" s="17">
        <v>323.79826844636301</v>
      </c>
      <c r="I77" s="16">
        <v>599.63223530718801</v>
      </c>
    </row>
    <row r="78" spans="1:9" outlineLevel="2" x14ac:dyDescent="0.2">
      <c r="A78" s="8" t="s">
        <v>82</v>
      </c>
      <c r="B78" s="9">
        <v>0.62437641520810006</v>
      </c>
      <c r="C78" s="9">
        <v>4.4707250872431201E-2</v>
      </c>
      <c r="D78" s="9">
        <v>5.0038774718883301E-2</v>
      </c>
      <c r="E78" s="10">
        <v>6420.4514310494396</v>
      </c>
      <c r="F78" s="10">
        <v>6283.2471910112399</v>
      </c>
      <c r="G78" s="11">
        <v>287.04073284218703</v>
      </c>
      <c r="H78" s="12">
        <v>314.40599069406699</v>
      </c>
      <c r="I78" s="11">
        <v>503.55199689802299</v>
      </c>
    </row>
    <row r="79" spans="1:9" outlineLevel="2" x14ac:dyDescent="0.2">
      <c r="A79" s="13" t="s">
        <v>83</v>
      </c>
      <c r="B79" s="14">
        <v>0.42003280147761901</v>
      </c>
      <c r="C79" s="14">
        <v>3.7561134659276199E-2</v>
      </c>
      <c r="D79" s="14">
        <v>4.2386697098141503E-2</v>
      </c>
      <c r="E79" s="15">
        <v>5232.0121527777801</v>
      </c>
      <c r="F79" s="15">
        <v>5120.9384615384597</v>
      </c>
      <c r="G79" s="16">
        <v>196.52031300945501</v>
      </c>
      <c r="H79" s="17">
        <v>217.059667427454</v>
      </c>
      <c r="I79" s="16">
        <v>516.76837300293505</v>
      </c>
    </row>
    <row r="80" spans="1:9" outlineLevel="1" x14ac:dyDescent="0.2">
      <c r="A80" s="18" t="s">
        <v>84</v>
      </c>
      <c r="B80" s="19">
        <v>0.57660495037222903</v>
      </c>
      <c r="C80" s="9">
        <v>4.3069565867144902E-2</v>
      </c>
      <c r="D80" s="9">
        <v>4.8285137861466002E-2</v>
      </c>
      <c r="E80" s="10">
        <v>6182.9285218598197</v>
      </c>
      <c r="F80" s="10">
        <v>6049.4184463014499</v>
      </c>
      <c r="G80" s="11">
        <v>266.29604722408999</v>
      </c>
      <c r="H80" s="12">
        <v>292.09700366136099</v>
      </c>
      <c r="I80" s="11">
        <v>506.58081147724698</v>
      </c>
    </row>
    <row r="81" spans="1:9" outlineLevel="2" x14ac:dyDescent="0.2">
      <c r="A81" s="13" t="s">
        <v>85</v>
      </c>
      <c r="B81" s="14">
        <v>0.60033622659932995</v>
      </c>
      <c r="C81" s="14">
        <v>5.7446611386482598E-2</v>
      </c>
      <c r="D81" s="14">
        <v>6.6201880761569507E-2</v>
      </c>
      <c r="E81" s="15">
        <v>5563.7657446980102</v>
      </c>
      <c r="F81" s="15">
        <v>5585.2717094674999</v>
      </c>
      <c r="G81" s="16">
        <v>319.61948858109002</v>
      </c>
      <c r="H81" s="17">
        <v>369.75549173113399</v>
      </c>
      <c r="I81" s="16">
        <v>615.91400843099996</v>
      </c>
    </row>
    <row r="82" spans="1:9" outlineLevel="2" x14ac:dyDescent="0.2">
      <c r="A82" s="8" t="s">
        <v>86</v>
      </c>
      <c r="B82" s="9">
        <v>0.78653580685309499</v>
      </c>
      <c r="C82" s="9">
        <v>4.46714950853596E-2</v>
      </c>
      <c r="D82" s="9">
        <v>5.3026383859286097E-2</v>
      </c>
      <c r="E82" s="10">
        <v>9606.5668789808897</v>
      </c>
      <c r="F82" s="10">
        <v>9179.4648780487805</v>
      </c>
      <c r="G82" s="11">
        <v>429.139705121573</v>
      </c>
      <c r="H82" s="12">
        <v>486.75382824624899</v>
      </c>
      <c r="I82" s="11">
        <v>618.85781169167103</v>
      </c>
    </row>
    <row r="83" spans="1:9" outlineLevel="2" x14ac:dyDescent="0.2">
      <c r="A83" s="13" t="s">
        <v>87</v>
      </c>
      <c r="B83" s="14">
        <v>0.53312214137891001</v>
      </c>
      <c r="C83" s="14">
        <v>4.6337569024016999E-2</v>
      </c>
      <c r="D83" s="14">
        <v>5.3921894750848298E-2</v>
      </c>
      <c r="E83" s="15">
        <v>6125.8011486001396</v>
      </c>
      <c r="F83" s="15">
        <v>5934.7890191240003</v>
      </c>
      <c r="G83" s="16">
        <v>283.85473355066199</v>
      </c>
      <c r="H83" s="17">
        <v>320.01506885769402</v>
      </c>
      <c r="I83" s="16">
        <v>600.26595036923698</v>
      </c>
    </row>
    <row r="84" spans="1:9" outlineLevel="2" x14ac:dyDescent="0.2">
      <c r="A84" s="8" t="s">
        <v>88</v>
      </c>
      <c r="B84" s="9">
        <v>0.40239988016747602</v>
      </c>
      <c r="C84" s="9">
        <v>3.4571062740076798E-2</v>
      </c>
      <c r="D84" s="9">
        <v>3.9929814577701901E-2</v>
      </c>
      <c r="E84" s="10">
        <v>5032.4252400548703</v>
      </c>
      <c r="F84" s="10">
        <v>5149.4940617577204</v>
      </c>
      <c r="G84" s="11">
        <v>173.976288708683</v>
      </c>
      <c r="H84" s="12">
        <v>205.61834305496299</v>
      </c>
      <c r="I84" s="11">
        <v>510.98012993787597</v>
      </c>
    </row>
    <row r="85" spans="1:9" outlineLevel="2" x14ac:dyDescent="0.2">
      <c r="A85" s="13" t="s">
        <v>89</v>
      </c>
      <c r="B85" s="14">
        <v>0.326622249750675</v>
      </c>
      <c r="C85" s="14">
        <v>4.3727012668573803E-2</v>
      </c>
      <c r="D85" s="14">
        <v>4.9550469963220302E-2</v>
      </c>
      <c r="E85" s="15">
        <v>3884.1144859813098</v>
      </c>
      <c r="F85" s="15">
        <v>3948.9855670103102</v>
      </c>
      <c r="G85" s="16">
        <v>169.84072333469601</v>
      </c>
      <c r="H85" s="17">
        <v>195.67409072333501</v>
      </c>
      <c r="I85" s="16">
        <v>599.08377605230896</v>
      </c>
    </row>
    <row r="86" spans="1:9" outlineLevel="1" x14ac:dyDescent="0.2">
      <c r="A86" s="18" t="s">
        <v>90</v>
      </c>
      <c r="B86" s="19">
        <v>0.59774786782227296</v>
      </c>
      <c r="C86" s="9">
        <v>5.2867653352014599E-2</v>
      </c>
      <c r="D86" s="9">
        <v>6.1144271825579202E-2</v>
      </c>
      <c r="E86" s="10">
        <v>5963.0099532318</v>
      </c>
      <c r="F86" s="10">
        <v>5936.4635802789198</v>
      </c>
      <c r="G86" s="11">
        <v>315.25034314207198</v>
      </c>
      <c r="H86" s="12">
        <v>362.98074283522499</v>
      </c>
      <c r="I86" s="11">
        <v>607.24723980638203</v>
      </c>
    </row>
    <row r="87" spans="1:9" outlineLevel="2" x14ac:dyDescent="0.2">
      <c r="A87" s="13" t="s">
        <v>91</v>
      </c>
      <c r="B87" s="14">
        <v>0.65710264730845502</v>
      </c>
      <c r="C87" s="14">
        <v>8.5723446037110795E-2</v>
      </c>
      <c r="D87" s="14">
        <v>0.10652310405172501</v>
      </c>
      <c r="E87" s="15">
        <v>4537.3146330060799</v>
      </c>
      <c r="F87" s="15">
        <v>4764.2471783295696</v>
      </c>
      <c r="G87" s="16">
        <v>388.954246095889</v>
      </c>
      <c r="H87" s="17">
        <v>507.50239790533999</v>
      </c>
      <c r="I87" s="16">
        <v>772.33351590365601</v>
      </c>
    </row>
    <row r="88" spans="1:9" outlineLevel="2" x14ac:dyDescent="0.2">
      <c r="A88" s="8" t="s">
        <v>92</v>
      </c>
      <c r="B88" s="9">
        <v>0.70012152168266495</v>
      </c>
      <c r="C88" s="9">
        <v>5.6985440369162199E-2</v>
      </c>
      <c r="D88" s="9">
        <v>6.8342748030869593E-2</v>
      </c>
      <c r="E88" s="10">
        <v>6217.2181500872603</v>
      </c>
      <c r="F88" s="10">
        <v>6282.0852735739199</v>
      </c>
      <c r="G88" s="11">
        <v>354.29091415387097</v>
      </c>
      <c r="H88" s="12">
        <v>429.33497096029902</v>
      </c>
      <c r="I88" s="11">
        <v>613.22921473466499</v>
      </c>
    </row>
    <row r="89" spans="1:9" outlineLevel="2" x14ac:dyDescent="0.2">
      <c r="A89" s="13" t="s">
        <v>93</v>
      </c>
      <c r="B89" s="14">
        <v>0.65819229072656704</v>
      </c>
      <c r="C89" s="14">
        <v>7.2493864451576406E-2</v>
      </c>
      <c r="D89" s="14">
        <v>9.2882763828582196E-2</v>
      </c>
      <c r="E89" s="15">
        <v>4312.9583333333303</v>
      </c>
      <c r="F89" s="15">
        <v>5040.4873983739799</v>
      </c>
      <c r="G89" s="16">
        <v>312.66301680196301</v>
      </c>
      <c r="H89" s="17">
        <v>468.17440060411502</v>
      </c>
      <c r="I89" s="16">
        <v>711.30337927128596</v>
      </c>
    </row>
    <row r="90" spans="1:9" outlineLevel="2" x14ac:dyDescent="0.2">
      <c r="A90" s="8" t="s">
        <v>94</v>
      </c>
      <c r="B90" s="9">
        <v>0.91385558361455999</v>
      </c>
      <c r="C90" s="9">
        <v>3.92640108035111E-2</v>
      </c>
      <c r="D90" s="9">
        <v>4.6421336934503697E-2</v>
      </c>
      <c r="E90" s="10">
        <v>9940.9122957867603</v>
      </c>
      <c r="F90" s="10">
        <v>9796.2487272727303</v>
      </c>
      <c r="G90" s="11">
        <v>390.32008777852798</v>
      </c>
      <c r="H90" s="12">
        <v>454.75496286292997</v>
      </c>
      <c r="I90" s="11">
        <v>497.62234976367301</v>
      </c>
    </row>
    <row r="91" spans="1:9" outlineLevel="2" x14ac:dyDescent="0.2">
      <c r="A91" s="13" t="s">
        <v>95</v>
      </c>
      <c r="B91" s="14">
        <v>0.70902771848913704</v>
      </c>
      <c r="C91" s="14">
        <v>4.4847736234500502E-2</v>
      </c>
      <c r="D91" s="14">
        <v>5.3684260534942303E-2</v>
      </c>
      <c r="E91" s="15">
        <v>8093.7097457627096</v>
      </c>
      <c r="F91" s="15">
        <v>7680.1035398230097</v>
      </c>
      <c r="G91" s="16">
        <v>362.98455983657198</v>
      </c>
      <c r="H91" s="17">
        <v>412.30067936719098</v>
      </c>
      <c r="I91" s="16">
        <v>581.50149650814797</v>
      </c>
    </row>
    <row r="92" spans="1:9" outlineLevel="1" x14ac:dyDescent="0.2">
      <c r="A92" s="18" t="s">
        <v>96</v>
      </c>
      <c r="B92" s="19">
        <v>0.69999021520677396</v>
      </c>
      <c r="C92" s="9">
        <v>6.5792660922352905E-2</v>
      </c>
      <c r="D92" s="9">
        <v>8.0949344248518199E-2</v>
      </c>
      <c r="E92" s="10">
        <v>5591.0211886693196</v>
      </c>
      <c r="F92" s="10">
        <v>5747.98839694657</v>
      </c>
      <c r="G92" s="11">
        <v>367.84816127581098</v>
      </c>
      <c r="H92" s="12">
        <v>465.295891480916</v>
      </c>
      <c r="I92" s="11">
        <v>664.71770800891795</v>
      </c>
    </row>
    <row r="93" spans="1:9" outlineLevel="2" x14ac:dyDescent="0.2">
      <c r="A93" s="13" t="s">
        <v>97</v>
      </c>
      <c r="B93" s="14">
        <v>0.73716212828322003</v>
      </c>
      <c r="C93" s="14">
        <v>3.6395270390228301E-2</v>
      </c>
      <c r="D93" s="14">
        <v>4.0904733160529803E-2</v>
      </c>
      <c r="E93" s="15">
        <v>8447.4126829268298</v>
      </c>
      <c r="F93" s="15">
        <v>8359.1145833333303</v>
      </c>
      <c r="G93" s="16">
        <v>307.44586869296597</v>
      </c>
      <c r="H93" s="17">
        <v>341.92735148954301</v>
      </c>
      <c r="I93" s="16">
        <v>463.842807939495</v>
      </c>
    </row>
    <row r="94" spans="1:9" outlineLevel="2" x14ac:dyDescent="0.2">
      <c r="A94" s="8" t="s">
        <v>98</v>
      </c>
      <c r="B94" s="9">
        <v>0.54044578688816902</v>
      </c>
      <c r="C94" s="9">
        <v>4.3545805479710001E-2</v>
      </c>
      <c r="D94" s="9">
        <v>4.8441766312023397E-2</v>
      </c>
      <c r="E94" s="10">
        <v>5642.6086486486502</v>
      </c>
      <c r="F94" s="10">
        <v>5573.6588921282801</v>
      </c>
      <c r="G94" s="11">
        <v>245.71193861218299</v>
      </c>
      <c r="H94" s="12">
        <v>269.99788155540898</v>
      </c>
      <c r="I94" s="11">
        <v>499.58365502306799</v>
      </c>
    </row>
    <row r="95" spans="1:9" outlineLevel="2" x14ac:dyDescent="0.2">
      <c r="A95" s="13" t="s">
        <v>99</v>
      </c>
      <c r="B95" s="14">
        <v>0.67227974023911696</v>
      </c>
      <c r="C95" s="14">
        <v>3.84503066290275E-2</v>
      </c>
      <c r="D95" s="14">
        <v>4.2197994743502401E-2</v>
      </c>
      <c r="E95" s="15">
        <v>7546.36582278481</v>
      </c>
      <c r="F95" s="15">
        <v>7422.1234140715096</v>
      </c>
      <c r="G95" s="16">
        <v>290.16007982089002</v>
      </c>
      <c r="H95" s="17">
        <v>313.19872481261598</v>
      </c>
      <c r="I95" s="16">
        <v>465.87559622310903</v>
      </c>
    </row>
    <row r="96" spans="1:9" outlineLevel="2" x14ac:dyDescent="0.2">
      <c r="A96" s="8" t="s">
        <v>100</v>
      </c>
      <c r="B96" s="9">
        <v>0.476985132154428</v>
      </c>
      <c r="C96" s="9">
        <v>3.8326520798268801E-2</v>
      </c>
      <c r="D96" s="9">
        <v>4.2221687905746597E-2</v>
      </c>
      <c r="E96" s="10">
        <v>5096.5671267252201</v>
      </c>
      <c r="F96" s="10">
        <v>5749.5592255125302</v>
      </c>
      <c r="G96" s="11">
        <v>195.33368598220699</v>
      </c>
      <c r="H96" s="12">
        <v>242.75609521519601</v>
      </c>
      <c r="I96" s="11">
        <v>508.93849483048803</v>
      </c>
    </row>
    <row r="97" spans="1:9" outlineLevel="1" x14ac:dyDescent="0.2">
      <c r="A97" s="20" t="s">
        <v>101</v>
      </c>
      <c r="B97" s="21">
        <v>0.61254189052369501</v>
      </c>
      <c r="C97" s="14">
        <v>3.8976924602737301E-2</v>
      </c>
      <c r="D97" s="14">
        <v>4.3263614925175803E-2</v>
      </c>
      <c r="E97" s="15">
        <v>6757.5923098671201</v>
      </c>
      <c r="F97" s="15">
        <v>6838.5351502801796</v>
      </c>
      <c r="G97" s="16">
        <v>263.39016595772802</v>
      </c>
      <c r="H97" s="17">
        <v>295.85975139400102</v>
      </c>
      <c r="I97" s="16">
        <v>483.00329491107101</v>
      </c>
    </row>
    <row r="98" spans="1:9" outlineLevel="2" x14ac:dyDescent="0.2">
      <c r="A98" s="8" t="s">
        <v>102</v>
      </c>
      <c r="B98" s="9">
        <v>0.38289038897361499</v>
      </c>
      <c r="C98" s="9">
        <v>3.4440719292898499E-2</v>
      </c>
      <c r="D98" s="9">
        <v>3.9825256527481499E-2</v>
      </c>
      <c r="E98" s="10">
        <v>4176.1150442477901</v>
      </c>
      <c r="F98" s="10">
        <v>4293.3826530612196</v>
      </c>
      <c r="G98" s="11">
        <v>143.82840597378799</v>
      </c>
      <c r="H98" s="12">
        <v>170.98506552880201</v>
      </c>
      <c r="I98" s="11">
        <v>446.56400487656202</v>
      </c>
    </row>
    <row r="99" spans="1:9" outlineLevel="2" x14ac:dyDescent="0.2">
      <c r="A99" s="13" t="s">
        <v>103</v>
      </c>
      <c r="B99" s="14">
        <v>0.85498475889214898</v>
      </c>
      <c r="C99" s="14">
        <v>5.0980392156862703E-2</v>
      </c>
      <c r="D99" s="14">
        <v>5.9694989106753797E-2</v>
      </c>
      <c r="E99" s="15">
        <v>8114.09971509972</v>
      </c>
      <c r="F99" s="15">
        <v>7614.0802919708003</v>
      </c>
      <c r="G99" s="16">
        <v>413.65998547567199</v>
      </c>
      <c r="H99" s="17">
        <v>454.52244008714598</v>
      </c>
      <c r="I99" s="16">
        <v>531.61466957153198</v>
      </c>
    </row>
    <row r="100" spans="1:9" outlineLevel="1" x14ac:dyDescent="0.2">
      <c r="A100" s="18" t="s">
        <v>104</v>
      </c>
      <c r="B100" s="19">
        <v>0.52166742455722803</v>
      </c>
      <c r="C100" s="9">
        <v>3.8726431071468899E-2</v>
      </c>
      <c r="D100" s="9">
        <v>4.4973843664145099E-2</v>
      </c>
      <c r="E100" s="10">
        <v>5519.3926141885304</v>
      </c>
      <c r="F100" s="10">
        <v>5435.4803347280304</v>
      </c>
      <c r="G100" s="11">
        <v>213.746377629747</v>
      </c>
      <c r="H100" s="12">
        <v>244.454442813594</v>
      </c>
      <c r="I100" s="11">
        <v>468.60208497986503</v>
      </c>
    </row>
    <row r="101" spans="1:9" outlineLevel="2" x14ac:dyDescent="0.2">
      <c r="A101" s="13" t="s">
        <v>105</v>
      </c>
      <c r="B101" s="14">
        <v>0.534389024616168</v>
      </c>
      <c r="C101" s="14">
        <v>4.9747205735639802E-2</v>
      </c>
      <c r="D101" s="14">
        <v>5.51581866450227E-2</v>
      </c>
      <c r="E101" s="15">
        <v>5766.30795377294</v>
      </c>
      <c r="F101" s="15">
        <v>5659.4779276517502</v>
      </c>
      <c r="G101" s="16">
        <v>286.85770811139901</v>
      </c>
      <c r="H101" s="17">
        <v>312.16653984680198</v>
      </c>
      <c r="I101" s="16">
        <v>584.15597152471298</v>
      </c>
    </row>
    <row r="102" spans="1:9" outlineLevel="2" x14ac:dyDescent="0.2">
      <c r="A102" s="8" t="s">
        <v>106</v>
      </c>
      <c r="B102" s="9">
        <v>0.62447875513666196</v>
      </c>
      <c r="C102" s="9">
        <v>3.5799664131186397E-2</v>
      </c>
      <c r="D102" s="9">
        <v>3.94349501136027E-2</v>
      </c>
      <c r="E102" s="10">
        <v>6804.0226269315699</v>
      </c>
      <c r="F102" s="10">
        <v>6728.9919839679396</v>
      </c>
      <c r="G102" s="11">
        <v>243.581724785143</v>
      </c>
      <c r="H102" s="12">
        <v>265.35746320260802</v>
      </c>
      <c r="I102" s="11">
        <v>424.926326187889</v>
      </c>
    </row>
    <row r="103" spans="1:9" outlineLevel="2" x14ac:dyDescent="0.2">
      <c r="A103" s="13" t="s">
        <v>107</v>
      </c>
      <c r="B103" s="14">
        <v>0.74293189566182005</v>
      </c>
      <c r="C103" s="14">
        <v>3.9651477029167798E-2</v>
      </c>
      <c r="D103" s="14">
        <v>4.4543844935234403E-2</v>
      </c>
      <c r="E103" s="15">
        <v>9438.7121034077609</v>
      </c>
      <c r="F103" s="15">
        <v>8899.8127615062804</v>
      </c>
      <c r="G103" s="16">
        <v>374.25887615320102</v>
      </c>
      <c r="H103" s="17">
        <v>396.43187960115603</v>
      </c>
      <c r="I103" s="16">
        <v>533.60460348522997</v>
      </c>
    </row>
    <row r="104" spans="1:9" outlineLevel="2" x14ac:dyDescent="0.2">
      <c r="A104" s="8" t="s">
        <v>108</v>
      </c>
      <c r="B104" s="9">
        <v>0.68447006142155797</v>
      </c>
      <c r="C104" s="9">
        <v>3.6019934696683298E-2</v>
      </c>
      <c r="D104" s="9">
        <v>4.20347138683623E-2</v>
      </c>
      <c r="E104" s="10">
        <v>9304.2270992366393</v>
      </c>
      <c r="F104" s="10">
        <v>8920.0580539656603</v>
      </c>
      <c r="G104" s="11">
        <v>335.13765251761498</v>
      </c>
      <c r="H104" s="12">
        <v>374.95208798762701</v>
      </c>
      <c r="I104" s="11">
        <v>547.79910637566604</v>
      </c>
    </row>
    <row r="105" spans="1:9" outlineLevel="2" x14ac:dyDescent="0.2">
      <c r="A105" s="13" t="s">
        <v>109</v>
      </c>
      <c r="B105" s="14">
        <v>0.55665311484450297</v>
      </c>
      <c r="C105" s="14">
        <v>3.6266950279181101E-2</v>
      </c>
      <c r="D105" s="14">
        <v>4.1797394310023897E-2</v>
      </c>
      <c r="E105" s="15">
        <v>6451.5806451612898</v>
      </c>
      <c r="F105" s="15">
        <v>6451.9452926208696</v>
      </c>
      <c r="G105" s="16">
        <v>233.979154480191</v>
      </c>
      <c r="H105" s="17">
        <v>269.67450146237701</v>
      </c>
      <c r="I105" s="16">
        <v>484.45700611539502</v>
      </c>
    </row>
    <row r="106" spans="1:9" outlineLevel="2" x14ac:dyDescent="0.2">
      <c r="A106" s="8" t="s">
        <v>110</v>
      </c>
      <c r="B106" s="9">
        <v>0.92390560922927101</v>
      </c>
      <c r="C106" s="9">
        <v>5.0401753104455799E-2</v>
      </c>
      <c r="D106" s="9">
        <v>5.5382163490271599E-2</v>
      </c>
      <c r="E106" s="10">
        <v>9279.1501976284599</v>
      </c>
      <c r="F106" s="10">
        <v>9588.6690647481992</v>
      </c>
      <c r="G106" s="11">
        <v>467.68543728003198</v>
      </c>
      <c r="H106" s="12">
        <v>531.041237797995</v>
      </c>
      <c r="I106" s="11">
        <v>574.77867056245395</v>
      </c>
    </row>
    <row r="107" spans="1:9" outlineLevel="1" x14ac:dyDescent="0.2">
      <c r="A107" s="20" t="s">
        <v>111</v>
      </c>
      <c r="B107" s="21">
        <v>0.63608074471558895</v>
      </c>
      <c r="C107" s="14">
        <v>4.1684047894940103E-2</v>
      </c>
      <c r="D107" s="14">
        <v>4.6643491695635399E-2</v>
      </c>
      <c r="E107" s="15">
        <v>7229.9720780825301</v>
      </c>
      <c r="F107" s="15">
        <v>7108.0839129954702</v>
      </c>
      <c r="G107" s="16">
        <v>301.37450238187199</v>
      </c>
      <c r="H107" s="17">
        <v>331.54585296768403</v>
      </c>
      <c r="I107" s="16">
        <v>521.23233680957901</v>
      </c>
    </row>
    <row r="108" spans="1:9" outlineLevel="2" x14ac:dyDescent="0.2">
      <c r="A108" s="8" t="s">
        <v>112</v>
      </c>
      <c r="B108" s="9">
        <v>0.52596972816486598</v>
      </c>
      <c r="C108" s="9">
        <v>4.0284080862851401E-2</v>
      </c>
      <c r="D108" s="9">
        <v>4.5794778098662101E-2</v>
      </c>
      <c r="E108" s="10">
        <v>5610.2882223847901</v>
      </c>
      <c r="F108" s="10">
        <v>5786.2400257400304</v>
      </c>
      <c r="G108" s="11">
        <v>226.00530441445201</v>
      </c>
      <c r="H108" s="12">
        <v>264.97957800436097</v>
      </c>
      <c r="I108" s="11">
        <v>503.79245005009699</v>
      </c>
    </row>
    <row r="109" spans="1:9" outlineLevel="2" x14ac:dyDescent="0.2">
      <c r="A109" s="13" t="s">
        <v>113</v>
      </c>
      <c r="B109" s="14">
        <v>0.68027972209909504</v>
      </c>
      <c r="C109" s="14">
        <v>3.3576225175025003E-2</v>
      </c>
      <c r="D109" s="14">
        <v>3.7433919131304498E-2</v>
      </c>
      <c r="E109" s="15">
        <v>9601.4148936170204</v>
      </c>
      <c r="F109" s="15">
        <v>9381.1469465648897</v>
      </c>
      <c r="G109" s="16">
        <v>322.37926846692397</v>
      </c>
      <c r="H109" s="17">
        <v>351.173096156594</v>
      </c>
      <c r="I109" s="16">
        <v>516.21867409629897</v>
      </c>
    </row>
    <row r="110" spans="1:9" outlineLevel="1" x14ac:dyDescent="0.2">
      <c r="A110" s="18" t="s">
        <v>114</v>
      </c>
      <c r="B110" s="19">
        <v>0.571815515365236</v>
      </c>
      <c r="C110" s="9">
        <v>3.8325127263623499E-2</v>
      </c>
      <c r="D110" s="9">
        <v>4.33530835350079E-2</v>
      </c>
      <c r="E110" s="10">
        <v>6631.42569406641</v>
      </c>
      <c r="F110" s="10">
        <v>6692.7516843118401</v>
      </c>
      <c r="G110" s="11">
        <v>254.15023366435801</v>
      </c>
      <c r="H110" s="12">
        <v>290.15142284903601</v>
      </c>
      <c r="I110" s="11">
        <v>507.421388633898</v>
      </c>
    </row>
    <row r="111" spans="1:9" outlineLevel="2" x14ac:dyDescent="0.2">
      <c r="A111" s="13" t="s">
        <v>115</v>
      </c>
      <c r="B111" s="14">
        <v>0.53217945054226701</v>
      </c>
      <c r="C111" s="14">
        <v>3.1279695913842297E-2</v>
      </c>
      <c r="D111" s="14">
        <v>3.54239256678281E-2</v>
      </c>
      <c r="E111" s="15">
        <v>7178.4050632911403</v>
      </c>
      <c r="F111" s="15">
        <v>7200.6572280178798</v>
      </c>
      <c r="G111" s="16">
        <v>224.53832752613201</v>
      </c>
      <c r="H111" s="17">
        <v>255.07554640481499</v>
      </c>
      <c r="I111" s="16">
        <v>479.303637419491</v>
      </c>
    </row>
    <row r="112" spans="1:9" outlineLevel="2" x14ac:dyDescent="0.2">
      <c r="A112" s="8" t="s">
        <v>116</v>
      </c>
      <c r="B112" s="9">
        <v>0.72688818516499598</v>
      </c>
      <c r="C112" s="9">
        <v>3.1798845975656E-2</v>
      </c>
      <c r="D112" s="9">
        <v>3.6979320220696603E-2</v>
      </c>
      <c r="E112" s="10">
        <v>10453.867549668899</v>
      </c>
      <c r="F112" s="10">
        <v>10357.9248291572</v>
      </c>
      <c r="G112" s="11">
        <v>332.420924061829</v>
      </c>
      <c r="H112" s="12">
        <v>383.029019079308</v>
      </c>
      <c r="I112" s="11">
        <v>526.943520195426</v>
      </c>
    </row>
    <row r="113" spans="1:9" outlineLevel="2" x14ac:dyDescent="0.2">
      <c r="A113" s="13" t="s">
        <v>117</v>
      </c>
      <c r="B113" s="14">
        <v>0.68723489838613905</v>
      </c>
      <c r="C113" s="14">
        <v>3.3567490663347001E-2</v>
      </c>
      <c r="D113" s="14">
        <v>3.7791214654099202E-2</v>
      </c>
      <c r="E113" s="15">
        <v>9345.9827814569508</v>
      </c>
      <c r="F113" s="15">
        <v>9117.4305882352892</v>
      </c>
      <c r="G113" s="16">
        <v>313.721189756358</v>
      </c>
      <c r="H113" s="17">
        <v>344.55877645384999</v>
      </c>
      <c r="I113" s="16">
        <v>501.369731460075</v>
      </c>
    </row>
    <row r="114" spans="1:9" outlineLevel="2" x14ac:dyDescent="0.2">
      <c r="A114" s="8" t="s">
        <v>118</v>
      </c>
      <c r="B114" s="9">
        <v>0.287571001345584</v>
      </c>
      <c r="C114" s="9">
        <v>3.1079136690647501E-2</v>
      </c>
      <c r="D114" s="9">
        <v>3.6258992805755397E-2</v>
      </c>
      <c r="E114" s="10">
        <v>4264.2870370370401</v>
      </c>
      <c r="F114" s="10">
        <v>4173.3730158730204</v>
      </c>
      <c r="G114" s="11">
        <v>132.53035971222999</v>
      </c>
      <c r="H114" s="12">
        <v>151.322302158273</v>
      </c>
      <c r="I114" s="11">
        <v>526.20848920863295</v>
      </c>
    </row>
    <row r="115" spans="1:9" outlineLevel="2" x14ac:dyDescent="0.2">
      <c r="A115" s="13" t="s">
        <v>119</v>
      </c>
      <c r="B115" s="14">
        <v>0.40518283252409698</v>
      </c>
      <c r="C115" s="14">
        <v>3.0635987590486E-2</v>
      </c>
      <c r="D115" s="14">
        <v>3.6452947259565702E-2</v>
      </c>
      <c r="E115" s="15">
        <v>5270.7510548523196</v>
      </c>
      <c r="F115" s="15">
        <v>5304.6737588652504</v>
      </c>
      <c r="G115" s="16">
        <v>161.474663908997</v>
      </c>
      <c r="H115" s="17">
        <v>193.37099276111701</v>
      </c>
      <c r="I115" s="16">
        <v>477.24379524301997</v>
      </c>
    </row>
    <row r="116" spans="1:9" outlineLevel="1" x14ac:dyDescent="0.2">
      <c r="A116" s="18" t="s">
        <v>120</v>
      </c>
      <c r="B116" s="19">
        <v>0.589409075641108</v>
      </c>
      <c r="C116" s="9">
        <v>3.1860735792722999E-2</v>
      </c>
      <c r="D116" s="9">
        <v>3.6475886847831603E-2</v>
      </c>
      <c r="E116" s="10">
        <v>8140.2639771283402</v>
      </c>
      <c r="F116" s="10">
        <v>8061.8657047724701</v>
      </c>
      <c r="G116" s="11">
        <v>259.35479985830699</v>
      </c>
      <c r="H116" s="12">
        <v>294.06370122969503</v>
      </c>
      <c r="I116" s="11">
        <v>498.91274733060101</v>
      </c>
    </row>
    <row r="117" spans="1:9" outlineLevel="2" x14ac:dyDescent="0.2">
      <c r="A117" s="13" t="s">
        <v>121</v>
      </c>
      <c r="B117" s="14">
        <v>0.50685835858880501</v>
      </c>
      <c r="C117" s="14">
        <v>5.3390353584340002E-2</v>
      </c>
      <c r="D117" s="14">
        <v>5.9055638832554498E-2</v>
      </c>
      <c r="E117" s="15">
        <v>4532.5227085053702</v>
      </c>
      <c r="F117" s="15">
        <v>4799.4397163120602</v>
      </c>
      <c r="G117" s="16">
        <v>241.99299003615201</v>
      </c>
      <c r="H117" s="17">
        <v>283.43397848514201</v>
      </c>
      <c r="I117" s="16">
        <v>559.19760162243199</v>
      </c>
    </row>
    <row r="118" spans="1:9" outlineLevel="2" x14ac:dyDescent="0.2">
      <c r="A118" s="8" t="s">
        <v>122</v>
      </c>
      <c r="B118" s="9">
        <v>0.58617697912949096</v>
      </c>
      <c r="C118" s="9">
        <v>4.8437357630979498E-2</v>
      </c>
      <c r="D118" s="9">
        <v>5.6984054669703903E-2</v>
      </c>
      <c r="E118" s="10">
        <v>5594.3743416102297</v>
      </c>
      <c r="F118" s="10">
        <v>5711.6031339942401</v>
      </c>
      <c r="G118" s="11">
        <v>270.97671070615002</v>
      </c>
      <c r="H118" s="12">
        <v>325.47030523917999</v>
      </c>
      <c r="I118" s="11">
        <v>555.24238724373595</v>
      </c>
    </row>
    <row r="119" spans="1:9" outlineLevel="2" x14ac:dyDescent="0.2">
      <c r="A119" s="13" t="s">
        <v>123</v>
      </c>
      <c r="B119" s="14">
        <v>0.65247458163022298</v>
      </c>
      <c r="C119" s="14">
        <v>4.3173176633252701E-2</v>
      </c>
      <c r="D119" s="14">
        <v>4.7148288973384002E-2</v>
      </c>
      <c r="E119" s="15">
        <v>7239.1913530824704</v>
      </c>
      <c r="F119" s="15">
        <v>7201.4083577712599</v>
      </c>
      <c r="G119" s="16">
        <v>312.538886968545</v>
      </c>
      <c r="H119" s="17">
        <v>339.53408226754198</v>
      </c>
      <c r="I119" s="16">
        <v>520.37901832008299</v>
      </c>
    </row>
    <row r="120" spans="1:9" outlineLevel="2" x14ac:dyDescent="0.2">
      <c r="A120" s="8" t="s">
        <v>124</v>
      </c>
      <c r="B120" s="9">
        <v>0.549153968615535</v>
      </c>
      <c r="C120" s="9">
        <v>3.6301925772891597E-2</v>
      </c>
      <c r="D120" s="9">
        <v>4.01018224747288E-2</v>
      </c>
      <c r="E120" s="10">
        <v>5855.1412601625998</v>
      </c>
      <c r="F120" s="10">
        <v>6048.1297148114099</v>
      </c>
      <c r="G120" s="11">
        <v>212.55290341621799</v>
      </c>
      <c r="H120" s="12">
        <v>242.54102412749901</v>
      </c>
      <c r="I120" s="11">
        <v>441.66306352837</v>
      </c>
    </row>
    <row r="121" spans="1:9" outlineLevel="2" x14ac:dyDescent="0.2">
      <c r="A121" s="13" t="s">
        <v>125</v>
      </c>
      <c r="B121" s="14">
        <v>0.53812953445300904</v>
      </c>
      <c r="C121" s="14">
        <v>3.9885578583765097E-2</v>
      </c>
      <c r="D121" s="14">
        <v>4.4149395509499097E-2</v>
      </c>
      <c r="E121" s="15">
        <v>5293.89174560217</v>
      </c>
      <c r="F121" s="15">
        <v>5696.7616136919296</v>
      </c>
      <c r="G121" s="16">
        <v>211.14993523316099</v>
      </c>
      <c r="H121" s="17">
        <v>251.508581606218</v>
      </c>
      <c r="I121" s="16">
        <v>467.37553972366197</v>
      </c>
    </row>
    <row r="122" spans="1:9" outlineLevel="2" x14ac:dyDescent="0.2">
      <c r="A122" s="8" t="s">
        <v>126</v>
      </c>
      <c r="B122" s="9">
        <v>0.51227867537002003</v>
      </c>
      <c r="C122" s="9">
        <v>3.6594714545087802E-2</v>
      </c>
      <c r="D122" s="9">
        <v>3.9297962477304799E-2</v>
      </c>
      <c r="E122" s="10">
        <v>5400.3825799338501</v>
      </c>
      <c r="F122" s="10">
        <v>5415.9989733059601</v>
      </c>
      <c r="G122" s="11">
        <v>197.62545894694401</v>
      </c>
      <c r="H122" s="12">
        <v>212.837724430099</v>
      </c>
      <c r="I122" s="11">
        <v>415.472543877345</v>
      </c>
    </row>
    <row r="123" spans="1:9" outlineLevel="2" x14ac:dyDescent="0.2">
      <c r="A123" s="13" t="s">
        <v>127</v>
      </c>
      <c r="B123" s="14">
        <v>0.67336004612887801</v>
      </c>
      <c r="C123" s="14">
        <v>3.7812138985159498E-2</v>
      </c>
      <c r="D123" s="14">
        <v>4.1944370390118203E-2</v>
      </c>
      <c r="E123" s="15">
        <v>7590.5992949471201</v>
      </c>
      <c r="F123" s="15">
        <v>7580.7330508474597</v>
      </c>
      <c r="G123" s="16">
        <v>287.01679552119401</v>
      </c>
      <c r="H123" s="17">
        <v>317.969074913356</v>
      </c>
      <c r="I123" s="16">
        <v>472.21256553807899</v>
      </c>
    </row>
    <row r="124" spans="1:9" outlineLevel="2" x14ac:dyDescent="0.2">
      <c r="A124" s="8" t="s">
        <v>128</v>
      </c>
      <c r="B124" s="9">
        <v>0.56178238565888805</v>
      </c>
      <c r="C124" s="9">
        <v>4.25751782577245E-2</v>
      </c>
      <c r="D124" s="9">
        <v>4.7845406634287498E-2</v>
      </c>
      <c r="E124" s="10">
        <v>5765.4271844660198</v>
      </c>
      <c r="F124" s="10">
        <v>5727.5291576673899</v>
      </c>
      <c r="G124" s="11">
        <v>245.46409011057099</v>
      </c>
      <c r="H124" s="12">
        <v>274.03596155833401</v>
      </c>
      <c r="I124" s="11">
        <v>487.79735455203098</v>
      </c>
    </row>
    <row r="125" spans="1:9" outlineLevel="2" x14ac:dyDescent="0.2">
      <c r="A125" s="13" t="s">
        <v>129</v>
      </c>
      <c r="B125" s="14">
        <v>0.311635596481389</v>
      </c>
      <c r="C125" s="14">
        <v>3.40923710279172E-2</v>
      </c>
      <c r="D125" s="14">
        <v>3.8209185642609E-2</v>
      </c>
      <c r="E125" s="15">
        <v>3081.0867924528302</v>
      </c>
      <c r="F125" s="15">
        <v>3266.6902356902401</v>
      </c>
      <c r="G125" s="16">
        <v>105.04155409751699</v>
      </c>
      <c r="H125" s="17">
        <v>124.817573652386</v>
      </c>
      <c r="I125" s="16">
        <v>400.52412196063301</v>
      </c>
    </row>
    <row r="126" spans="1:9" outlineLevel="1" x14ac:dyDescent="0.2">
      <c r="A126" s="18" t="s">
        <v>130</v>
      </c>
      <c r="B126" s="19">
        <v>0.56391560208157898</v>
      </c>
      <c r="C126" s="9">
        <v>4.3779013458905301E-2</v>
      </c>
      <c r="D126" s="9">
        <v>4.9064055037905403E-2</v>
      </c>
      <c r="E126" s="10">
        <v>5636.7505482978904</v>
      </c>
      <c r="F126" s="10">
        <v>5771.1494086616203</v>
      </c>
      <c r="G126" s="11">
        <v>246.77137811842499</v>
      </c>
      <c r="H126" s="12">
        <v>283.15599221854899</v>
      </c>
      <c r="I126" s="11">
        <v>502.12477039708801</v>
      </c>
    </row>
    <row r="127" spans="1:9" outlineLevel="2" x14ac:dyDescent="0.2">
      <c r="A127" s="13" t="s">
        <v>131</v>
      </c>
      <c r="B127" s="14">
        <v>0.59527669937036798</v>
      </c>
      <c r="C127" s="14">
        <v>4.4376278118609398E-2</v>
      </c>
      <c r="D127" s="14">
        <v>4.7619047619047603E-2</v>
      </c>
      <c r="E127" s="15">
        <v>6403.5371955233704</v>
      </c>
      <c r="F127" s="15">
        <v>6390.0981595091998</v>
      </c>
      <c r="G127" s="16">
        <v>284.16514753140501</v>
      </c>
      <c r="H127" s="17">
        <v>304.29038854805702</v>
      </c>
      <c r="I127" s="16">
        <v>511.17470055506902</v>
      </c>
    </row>
    <row r="128" spans="1:9" outlineLevel="2" x14ac:dyDescent="0.2">
      <c r="A128" s="8" t="s">
        <v>132</v>
      </c>
      <c r="B128" s="9">
        <v>0.41000515612834398</v>
      </c>
      <c r="C128" s="9">
        <v>3.0456852791878201E-2</v>
      </c>
      <c r="D128" s="9">
        <v>3.3030671337670701E-2</v>
      </c>
      <c r="E128" s="10">
        <v>5442.8896713615004</v>
      </c>
      <c r="F128" s="10">
        <v>5480.2034632034602</v>
      </c>
      <c r="G128" s="11">
        <v>165.77328948309099</v>
      </c>
      <c r="H128" s="12">
        <v>181.014799456638</v>
      </c>
      <c r="I128" s="11">
        <v>441.49395867591301</v>
      </c>
    </row>
    <row r="129" spans="1:9" outlineLevel="2" x14ac:dyDescent="0.2">
      <c r="A129" s="13" t="s">
        <v>133</v>
      </c>
      <c r="B129" s="14">
        <v>0.70452245967479199</v>
      </c>
      <c r="C129" s="14">
        <v>2.9698969627584299E-2</v>
      </c>
      <c r="D129" s="14">
        <v>3.1449929288167602E-2</v>
      </c>
      <c r="E129" s="15">
        <v>9877.7233560090699</v>
      </c>
      <c r="F129" s="15">
        <v>9676.9614561027793</v>
      </c>
      <c r="G129" s="16">
        <v>293.358205939794</v>
      </c>
      <c r="H129" s="17">
        <v>304.339753518755</v>
      </c>
      <c r="I129" s="16">
        <v>431.980200686915</v>
      </c>
    </row>
    <row r="130" spans="1:9" outlineLevel="2" x14ac:dyDescent="0.2">
      <c r="A130" s="8" t="s">
        <v>134</v>
      </c>
      <c r="B130" s="9">
        <v>0.460748963681539</v>
      </c>
      <c r="C130" s="9">
        <v>3.5011789988956203E-2</v>
      </c>
      <c r="D130" s="9">
        <v>3.8175685759484199E-2</v>
      </c>
      <c r="E130" s="10">
        <v>5976.9224211423698</v>
      </c>
      <c r="F130" s="10">
        <v>5811.1946833463699</v>
      </c>
      <c r="G130" s="11">
        <v>209.26275258932</v>
      </c>
      <c r="H130" s="12">
        <v>221.84634211861601</v>
      </c>
      <c r="I130" s="11">
        <v>481.49070232516499</v>
      </c>
    </row>
    <row r="131" spans="1:9" outlineLevel="2" x14ac:dyDescent="0.2">
      <c r="A131" s="13" t="s">
        <v>135</v>
      </c>
      <c r="B131" s="14">
        <v>0.78670558255144196</v>
      </c>
      <c r="C131" s="14">
        <v>2.6548106448311199E-2</v>
      </c>
      <c r="D131" s="14">
        <v>2.91069600818833E-2</v>
      </c>
      <c r="E131" s="15">
        <v>10755.265060240999</v>
      </c>
      <c r="F131" s="15">
        <v>10256.1648351648</v>
      </c>
      <c r="G131" s="16">
        <v>285.53192169907902</v>
      </c>
      <c r="H131" s="17">
        <v>298.52578045035801</v>
      </c>
      <c r="I131" s="16">
        <v>379.46315250767702</v>
      </c>
    </row>
    <row r="132" spans="1:9" outlineLevel="2" x14ac:dyDescent="0.2">
      <c r="A132" s="30" t="s">
        <v>136</v>
      </c>
      <c r="B132" s="9">
        <v>0.56693675326308202</v>
      </c>
      <c r="C132" s="9">
        <v>3.5418579157048498E-2</v>
      </c>
      <c r="D132" s="9">
        <v>3.8261691072272098E-2</v>
      </c>
      <c r="E132" s="10">
        <v>7014.6162556618001</v>
      </c>
      <c r="F132" s="10">
        <v>6887.0086186815697</v>
      </c>
      <c r="G132" s="11">
        <v>248.44774110747699</v>
      </c>
      <c r="H132" s="12">
        <v>263.50859618007001</v>
      </c>
      <c r="I132" s="11">
        <v>464.79363820286801</v>
      </c>
    </row>
    <row r="133" spans="1:9" outlineLevel="2" x14ac:dyDescent="0.2">
      <c r="A133" s="31" t="s">
        <v>137</v>
      </c>
      <c r="B133" s="14">
        <v>0.59332994634156799</v>
      </c>
      <c r="C133" s="14">
        <v>4.8750640488244401E-2</v>
      </c>
      <c r="D133" s="14">
        <v>5.4504017637709901E-2</v>
      </c>
      <c r="E133" s="15">
        <v>5608.9740154153096</v>
      </c>
      <c r="F133" s="15">
        <v>5736.3162744413203</v>
      </c>
      <c r="G133" s="16">
        <v>273.44107573341603</v>
      </c>
      <c r="H133" s="17">
        <v>312.652283397632</v>
      </c>
      <c r="I133" s="16">
        <v>526.94505869023601</v>
      </c>
    </row>
    <row r="134" spans="1:9" outlineLevel="2" x14ac:dyDescent="0.2">
      <c r="A134" s="32" t="s">
        <v>138</v>
      </c>
      <c r="B134" s="9">
        <v>1.01786352580686</v>
      </c>
      <c r="C134" s="9">
        <v>5.3870117421519301E-2</v>
      </c>
      <c r="D134" s="9">
        <v>6.6666666666666693E-2</v>
      </c>
      <c r="E134" s="10">
        <v>7125.0106761565803</v>
      </c>
      <c r="F134" s="10">
        <v>7038.15528396837</v>
      </c>
      <c r="G134" s="11">
        <v>383.825161754134</v>
      </c>
      <c r="H134" s="12">
        <v>469.21035226455803</v>
      </c>
      <c r="I134" s="11">
        <v>460.97570093457898</v>
      </c>
    </row>
    <row r="135" spans="1:9" outlineLevel="1" x14ac:dyDescent="0.2">
      <c r="A135" s="33" t="s">
        <v>139</v>
      </c>
      <c r="B135" s="21">
        <v>0.245035971629018</v>
      </c>
      <c r="C135" s="14">
        <v>2.5166923472008201E-2</v>
      </c>
      <c r="D135" s="14">
        <v>3.0816640986132501E-2</v>
      </c>
      <c r="E135" s="15">
        <v>4233.24489795918</v>
      </c>
      <c r="F135" s="15">
        <v>4342.0333333333301</v>
      </c>
      <c r="G135" s="16">
        <v>106.537750385208</v>
      </c>
      <c r="H135" s="17">
        <v>133.806882383154</v>
      </c>
      <c r="I135" s="16">
        <v>546.070364663585</v>
      </c>
    </row>
    <row r="136" spans="1:9" s="28" customFormat="1" ht="29.25" customHeight="1" thickBot="1" x14ac:dyDescent="0.25">
      <c r="A136" s="34" t="s">
        <v>140</v>
      </c>
      <c r="B136" s="22">
        <v>0.59534098105911704</v>
      </c>
      <c r="C136" s="23">
        <v>4.8778343443564701E-2</v>
      </c>
      <c r="D136" s="22">
        <v>5.4569833213601197E-2</v>
      </c>
      <c r="E136" s="24">
        <v>5618.0340757439599</v>
      </c>
      <c r="F136" s="25">
        <v>5744.9225234302203</v>
      </c>
      <c r="G136" s="26">
        <v>274.038395624288</v>
      </c>
      <c r="H136" s="27">
        <v>313.49946392864803</v>
      </c>
      <c r="I136" s="26">
        <v>526.58807960931904</v>
      </c>
    </row>
    <row r="138" spans="1:9" x14ac:dyDescent="0.2">
      <c r="A138" s="29" t="s">
        <v>141</v>
      </c>
    </row>
    <row r="139" spans="1:9" s="28" customFormat="1" ht="29.25" customHeight="1" x14ac:dyDescent="0.2"/>
  </sheetData>
  <printOptions horizontalCentered="1"/>
  <pageMargins left="0.118055555555556" right="0.118055555555556" top="0.15763888888888899" bottom="0.15763888888888899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Capitale differito</vt:lpstr>
      <vt:lpstr>RCA</vt:lpstr>
      <vt:lpstr>Settore (1)</vt:lpstr>
      <vt:lpstr>Settore (2)</vt:lpstr>
      <vt:lpstr>Settore (3)</vt:lpstr>
      <vt:lpstr>Settore (5)</vt:lpstr>
      <vt:lpstr>'Settore (1)'!Area_stampa</vt:lpstr>
      <vt:lpstr>'Settore (2)'!Area_stampa</vt:lpstr>
      <vt:lpstr>'Settore (3)'!Area_stampa</vt:lpstr>
      <vt:lpstr>'Settore (5)'!Area_stampa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Leone</dc:creator>
  <dc:description/>
  <cp:lastModifiedBy>starita</cp:lastModifiedBy>
  <cp:revision>6</cp:revision>
  <cp:lastPrinted>2015-11-30T08:55:26Z</cp:lastPrinted>
  <dcterms:created xsi:type="dcterms:W3CDTF">2015-11-12T12:13:41Z</dcterms:created>
  <dcterms:modified xsi:type="dcterms:W3CDTF">2023-05-05T10:53:04Z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