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\Dropbox\UNIVERSITA\PARTHENOPE\sistemi informativi contabili e di controllo 2022-2023\"/>
    </mc:Choice>
  </mc:AlternateContent>
  <bookViews>
    <workbookView xWindow="0" yWindow="0" windowWidth="28800" windowHeight="12330" activeTab="1"/>
  </bookViews>
  <sheets>
    <sheet name="testo BEP" sheetId="1" r:id="rId1"/>
    <sheet name="soluzion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20" i="2" s="1"/>
  <c r="H19" i="2" s="1"/>
  <c r="E23" i="2" l="1"/>
  <c r="D23" i="2"/>
</calcChain>
</file>

<file path=xl/sharedStrings.xml><?xml version="1.0" encoding="utf-8"?>
<sst xmlns="http://schemas.openxmlformats.org/spreadsheetml/2006/main" count="51" uniqueCount="37">
  <si>
    <t>CONTO ECONOMICO</t>
  </si>
  <si>
    <t>valori in migliaia di euro</t>
  </si>
  <si>
    <t>Valore della produzione</t>
  </si>
  <si>
    <t>Costi della produzione</t>
  </si>
  <si>
    <t>consumi di materie</t>
  </si>
  <si>
    <t>salari e stipendi</t>
  </si>
  <si>
    <t>accantonamento tfr</t>
  </si>
  <si>
    <t>canoni di locazione</t>
  </si>
  <si>
    <t>energia elettrica</t>
  </si>
  <si>
    <t>spese telefoniche</t>
  </si>
  <si>
    <t>ammortamenti</t>
  </si>
  <si>
    <t>Margine lordo industriale</t>
  </si>
  <si>
    <t>provvigioni</t>
  </si>
  <si>
    <t>trasporti</t>
  </si>
  <si>
    <t>accant rischi su crediti</t>
  </si>
  <si>
    <t>altri costi generali</t>
  </si>
  <si>
    <t>Risultato operativo</t>
  </si>
  <si>
    <t>oneri finanziari</t>
  </si>
  <si>
    <t>oneri straordinari</t>
  </si>
  <si>
    <t>Reddito ante imposte</t>
  </si>
  <si>
    <t xml:space="preserve">imposte sul reddito </t>
  </si>
  <si>
    <t>Reddito netto</t>
  </si>
  <si>
    <t>quantità prodotte e vendute</t>
  </si>
  <si>
    <t>analisi dei costi</t>
  </si>
  <si>
    <t>calcoli</t>
  </si>
  <si>
    <t>variabili</t>
  </si>
  <si>
    <t>fissi</t>
  </si>
  <si>
    <t>Unità vendute</t>
  </si>
  <si>
    <t>Totale costi fissi</t>
  </si>
  <si>
    <t>Totale costi variabili</t>
  </si>
  <si>
    <t>Ricavi complessivi</t>
  </si>
  <si>
    <t>Costo variabile unitario</t>
  </si>
  <si>
    <t>Ricavo unitario</t>
  </si>
  <si>
    <t>Bep (valore)</t>
  </si>
  <si>
    <t>Bep (volume)</t>
  </si>
  <si>
    <t>non considerati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</si>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</sst>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0</xdr:row>
      <xdr:rowOff>285751</xdr:rowOff>
    </xdr:from>
    <xdr:to>
      <xdr:col>11</xdr:col>
      <xdr:colOff>485775</xdr:colOff>
      <xdr:row>2</xdr:row>
      <xdr:rowOff>28576</xdr:rowOff>
    </xdr:to>
    <xdr:sp macro="" textlink="">
      <xdr:nvSpPr>
        <xdr:cNvPr id="2" name="CasellaDiTesto 1"/>
        <xdr:cNvSpPr txBox="1"/>
      </xdr:nvSpPr>
      <xdr:spPr>
        <a:xfrm>
          <a:off x="904875" y="285751"/>
          <a:ext cx="7267575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determini il BEP per l'azienda Zeta, produttrice di evidenziatori, che presenta il seguente Conto Economico per l'anno 2018. Si consideri che il volume d'affari si riferisce alla produzione e vendita di 10.000 evidenziatori.</a:t>
          </a:r>
        </a:p>
        <a:p>
          <a:endParaRPr lang="it-IT" sz="1100"/>
        </a:p>
      </xdr:txBody>
    </xdr:sp>
    <xdr:clientData/>
  </xdr:twoCellAnchor>
  <xdr:twoCellAnchor>
    <xdr:from>
      <xdr:col>6</xdr:col>
      <xdr:colOff>127000</xdr:colOff>
      <xdr:row>4</xdr:row>
      <xdr:rowOff>127000</xdr:rowOff>
    </xdr:from>
    <xdr:to>
      <xdr:col>18</xdr:col>
      <xdr:colOff>463550</xdr:colOff>
      <xdr:row>17</xdr:row>
      <xdr:rowOff>107950</xdr:rowOff>
    </xdr:to>
    <xdr:sp macro="" textlink="">
      <xdr:nvSpPr>
        <xdr:cNvPr id="3" name="CasellaDiTesto 2"/>
        <xdr:cNvSpPr txBox="1"/>
      </xdr:nvSpPr>
      <xdr:spPr>
        <a:xfrm>
          <a:off x="4838700" y="1238250"/>
          <a:ext cx="7651750" cy="237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3600"/>
            <a:t>RT=CT</a:t>
          </a:r>
        </a:p>
        <a:p>
          <a:r>
            <a:rPr lang="it-IT" sz="3600"/>
            <a:t>p*Q=</a:t>
          </a:r>
          <a:r>
            <a:rPr lang="it-IT" sz="3600" baseline="0"/>
            <a:t> CF+CV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3600">
              <a:solidFill>
                <a:schemeClr val="dk1"/>
              </a:solidFill>
              <a:latin typeface="+mn-lt"/>
              <a:ea typeface="+mn-ea"/>
              <a:cs typeface="+mn-cs"/>
            </a:rPr>
            <a:t>p*Q= CF+cvu*Q</a:t>
          </a:r>
        </a:p>
        <a:p>
          <a:endParaRPr lang="it-IT" sz="36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8"/>
  <sheetViews>
    <sheetView topLeftCell="B2" workbookViewId="0">
      <selection activeCell="H21" sqref="H21"/>
    </sheetView>
  </sheetViews>
  <sheetFormatPr defaultRowHeight="15" x14ac:dyDescent="0.25"/>
  <cols>
    <col min="3" max="3" width="23.85546875" bestFit="1" customWidth="1"/>
  </cols>
  <sheetData>
    <row r="1" spans="3:5" ht="44.25" customHeight="1" x14ac:dyDescent="0.25"/>
    <row r="4" spans="3:5" x14ac:dyDescent="0.25">
      <c r="C4" t="s">
        <v>0</v>
      </c>
    </row>
    <row r="5" spans="3:5" x14ac:dyDescent="0.25">
      <c r="C5" t="s">
        <v>1</v>
      </c>
    </row>
    <row r="6" spans="3:5" x14ac:dyDescent="0.25">
      <c r="C6" t="s">
        <v>2</v>
      </c>
      <c r="E6" s="2">
        <v>11000</v>
      </c>
    </row>
    <row r="8" spans="3:5" x14ac:dyDescent="0.25">
      <c r="C8" t="s">
        <v>3</v>
      </c>
      <c r="E8" s="2">
        <v>7200</v>
      </c>
    </row>
    <row r="9" spans="3:5" x14ac:dyDescent="0.25">
      <c r="C9" t="s">
        <v>4</v>
      </c>
      <c r="D9" s="1">
        <v>4700</v>
      </c>
      <c r="E9" s="3"/>
    </row>
    <row r="10" spans="3:5" x14ac:dyDescent="0.25">
      <c r="C10" t="s">
        <v>5</v>
      </c>
      <c r="D10" s="1">
        <v>1200</v>
      </c>
      <c r="E10" s="3"/>
    </row>
    <row r="11" spans="3:5" x14ac:dyDescent="0.25">
      <c r="C11" t="s">
        <v>6</v>
      </c>
      <c r="D11">
        <v>300</v>
      </c>
      <c r="E11" s="3"/>
    </row>
    <row r="12" spans="3:5" x14ac:dyDescent="0.25">
      <c r="C12" t="s">
        <v>7</v>
      </c>
      <c r="D12">
        <v>250</v>
      </c>
      <c r="E12" s="3"/>
    </row>
    <row r="13" spans="3:5" x14ac:dyDescent="0.25">
      <c r="C13" t="s">
        <v>8</v>
      </c>
      <c r="D13">
        <v>180</v>
      </c>
      <c r="E13" s="3"/>
    </row>
    <row r="14" spans="3:5" x14ac:dyDescent="0.25">
      <c r="C14" t="s">
        <v>9</v>
      </c>
      <c r="D14">
        <v>200</v>
      </c>
      <c r="E14" s="3"/>
    </row>
    <row r="15" spans="3:5" x14ac:dyDescent="0.25">
      <c r="C15" t="s">
        <v>10</v>
      </c>
      <c r="D15">
        <v>370</v>
      </c>
      <c r="E15" s="3"/>
    </row>
    <row r="16" spans="3:5" x14ac:dyDescent="0.25">
      <c r="C16" t="s">
        <v>11</v>
      </c>
      <c r="E16" s="2">
        <v>3800</v>
      </c>
    </row>
    <row r="17" spans="3:5" x14ac:dyDescent="0.25">
      <c r="C17" t="s">
        <v>12</v>
      </c>
      <c r="D17">
        <v>600</v>
      </c>
      <c r="E17" s="3"/>
    </row>
    <row r="18" spans="3:5" x14ac:dyDescent="0.25">
      <c r="C18" t="s">
        <v>13</v>
      </c>
      <c r="D18">
        <v>450</v>
      </c>
      <c r="E18" s="3"/>
    </row>
    <row r="19" spans="3:5" x14ac:dyDescent="0.25">
      <c r="C19" t="s">
        <v>14</v>
      </c>
      <c r="D19">
        <v>300</v>
      </c>
      <c r="E19" s="3"/>
    </row>
    <row r="20" spans="3:5" x14ac:dyDescent="0.25">
      <c r="C20" t="s">
        <v>15</v>
      </c>
      <c r="D20">
        <v>160</v>
      </c>
      <c r="E20" s="3"/>
    </row>
    <row r="21" spans="3:5" x14ac:dyDescent="0.25">
      <c r="C21" t="s">
        <v>16</v>
      </c>
      <c r="E21" s="2">
        <v>2290</v>
      </c>
    </row>
    <row r="22" spans="3:5" x14ac:dyDescent="0.25">
      <c r="C22" t="s">
        <v>17</v>
      </c>
      <c r="D22">
        <v>300</v>
      </c>
      <c r="E22" s="3"/>
    </row>
    <row r="23" spans="3:5" x14ac:dyDescent="0.25">
      <c r="C23" t="s">
        <v>18</v>
      </c>
      <c r="D23">
        <v>150</v>
      </c>
      <c r="E23" s="3"/>
    </row>
    <row r="24" spans="3:5" x14ac:dyDescent="0.25">
      <c r="C24" t="s">
        <v>19</v>
      </c>
      <c r="E24" s="2">
        <v>1840</v>
      </c>
    </row>
    <row r="25" spans="3:5" x14ac:dyDescent="0.25">
      <c r="C25" t="s">
        <v>20</v>
      </c>
      <c r="D25">
        <v>100</v>
      </c>
      <c r="E25" s="3"/>
    </row>
    <row r="26" spans="3:5" x14ac:dyDescent="0.25">
      <c r="C26" t="s">
        <v>21</v>
      </c>
      <c r="E26" s="2">
        <v>1740</v>
      </c>
    </row>
    <row r="27" spans="3:5" x14ac:dyDescent="0.25">
      <c r="E27" s="3"/>
    </row>
    <row r="28" spans="3:5" x14ac:dyDescent="0.25">
      <c r="C28" t="s">
        <v>22</v>
      </c>
      <c r="E28" s="2">
        <v>10000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J23"/>
  <sheetViews>
    <sheetView tabSelected="1" workbookViewId="0">
      <selection activeCell="C5" sqref="C5"/>
    </sheetView>
  </sheetViews>
  <sheetFormatPr defaultRowHeight="15" x14ac:dyDescent="0.25"/>
  <cols>
    <col min="3" max="3" width="20.5703125" bestFit="1" customWidth="1"/>
    <col min="7" max="7" width="25.7109375" customWidth="1"/>
  </cols>
  <sheetData>
    <row r="7" spans="3:8" x14ac:dyDescent="0.25">
      <c r="C7" s="3" t="s">
        <v>23</v>
      </c>
      <c r="G7" t="s">
        <v>24</v>
      </c>
    </row>
    <row r="8" spans="3:8" x14ac:dyDescent="0.25">
      <c r="D8" t="s">
        <v>25</v>
      </c>
      <c r="E8" t="s">
        <v>26</v>
      </c>
      <c r="G8" t="s">
        <v>27</v>
      </c>
      <c r="H8" s="1">
        <v>10000</v>
      </c>
    </row>
    <row r="9" spans="3:8" x14ac:dyDescent="0.25">
      <c r="C9" t="s">
        <v>4</v>
      </c>
      <c r="D9" s="1">
        <v>4700</v>
      </c>
      <c r="G9" t="s">
        <v>28</v>
      </c>
      <c r="H9" s="1">
        <v>2480</v>
      </c>
    </row>
    <row r="10" spans="3:8" x14ac:dyDescent="0.25">
      <c r="C10" t="s">
        <v>5</v>
      </c>
      <c r="E10" s="1">
        <v>1200</v>
      </c>
      <c r="G10" t="s">
        <v>29</v>
      </c>
      <c r="H10" s="1">
        <v>6630</v>
      </c>
    </row>
    <row r="11" spans="3:8" x14ac:dyDescent="0.25">
      <c r="C11" t="s">
        <v>6</v>
      </c>
      <c r="E11">
        <v>300</v>
      </c>
      <c r="G11" t="s">
        <v>30</v>
      </c>
      <c r="H11" s="1">
        <v>11000</v>
      </c>
    </row>
    <row r="12" spans="3:8" x14ac:dyDescent="0.25">
      <c r="C12" t="s">
        <v>7</v>
      </c>
      <c r="E12">
        <v>250</v>
      </c>
      <c r="G12" t="s">
        <v>31</v>
      </c>
      <c r="H12">
        <v>0.66300000000000003</v>
      </c>
    </row>
    <row r="13" spans="3:8" x14ac:dyDescent="0.25">
      <c r="C13" t="s">
        <v>8</v>
      </c>
      <c r="D13">
        <v>180</v>
      </c>
      <c r="G13" t="s">
        <v>32</v>
      </c>
      <c r="H13">
        <f>H11/H8</f>
        <v>1.1000000000000001</v>
      </c>
    </row>
    <row r="14" spans="3:8" x14ac:dyDescent="0.25">
      <c r="C14" t="s">
        <v>9</v>
      </c>
      <c r="E14">
        <v>200</v>
      </c>
    </row>
    <row r="15" spans="3:8" x14ac:dyDescent="0.25">
      <c r="C15" t="s">
        <v>10</v>
      </c>
      <c r="E15">
        <v>370</v>
      </c>
    </row>
    <row r="16" spans="3:8" x14ac:dyDescent="0.25">
      <c r="C16" t="s">
        <v>12</v>
      </c>
      <c r="D16">
        <v>600</v>
      </c>
    </row>
    <row r="17" spans="3:10" x14ac:dyDescent="0.25">
      <c r="C17" t="s">
        <v>13</v>
      </c>
      <c r="D17">
        <v>450</v>
      </c>
    </row>
    <row r="18" spans="3:10" x14ac:dyDescent="0.25">
      <c r="C18" t="s">
        <v>14</v>
      </c>
      <c r="D18">
        <v>300</v>
      </c>
    </row>
    <row r="19" spans="3:10" x14ac:dyDescent="0.25">
      <c r="C19" t="s">
        <v>15</v>
      </c>
      <c r="E19">
        <v>160</v>
      </c>
      <c r="G19" s="3" t="s">
        <v>33</v>
      </c>
      <c r="H19" s="2">
        <f>H20*H13</f>
        <v>6242.5629290617853</v>
      </c>
      <c r="J19" s="1"/>
    </row>
    <row r="20" spans="3:10" x14ac:dyDescent="0.25">
      <c r="C20" t="s">
        <v>17</v>
      </c>
      <c r="D20">
        <v>300</v>
      </c>
      <c r="G20" s="3" t="s">
        <v>34</v>
      </c>
      <c r="H20" s="2">
        <f>H9/(H13-H12)</f>
        <v>5675.0572082379858</v>
      </c>
    </row>
    <row r="21" spans="3:10" x14ac:dyDescent="0.25">
      <c r="C21" t="s">
        <v>18</v>
      </c>
      <c r="D21" t="s">
        <v>35</v>
      </c>
    </row>
    <row r="22" spans="3:10" x14ac:dyDescent="0.25">
      <c r="C22" t="s">
        <v>20</v>
      </c>
      <c r="D22">
        <v>100</v>
      </c>
    </row>
    <row r="23" spans="3:10" x14ac:dyDescent="0.25">
      <c r="C23" s="3" t="s">
        <v>36</v>
      </c>
      <c r="D23" s="2">
        <f>SUM(D9:D22)</f>
        <v>6630</v>
      </c>
      <c r="E23" s="2">
        <f>SUM(E9:E22)</f>
        <v>2480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testo BEP</vt:lpstr>
      <vt:lpstr>soluzione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</dc:creator>
  <cp:lastModifiedBy>franc</cp:lastModifiedBy>
  <dcterms:created xsi:type="dcterms:W3CDTF">2022-10-19T14:54:29Z</dcterms:created>
  <dcterms:modified xsi:type="dcterms:W3CDTF">2022-10-20T11:59:32Z</dcterms:modified>
</cp:coreProperties>
</file>