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lda\ownCloud\DOC_SINC\DIDATTICA\FINANZIARIA\EA\ESERCIZI\"/>
    </mc:Choice>
  </mc:AlternateContent>
  <bookViews>
    <workbookView xWindow="-105" yWindow="-105" windowWidth="23250" windowHeight="12570" activeTab="6"/>
  </bookViews>
  <sheets>
    <sheet name="FV_ES1" sheetId="8" r:id="rId1"/>
    <sheet name="FV_ES2" sheetId="7" r:id="rId2"/>
    <sheet name="FV_ES3" sheetId="6" r:id="rId3"/>
    <sheet name="FV_ES4" sheetId="5" r:id="rId4"/>
    <sheet name="FV_ES5" sheetId="4" r:id="rId5"/>
    <sheet name="FV_ES6" sheetId="3" r:id="rId6"/>
    <sheet name="FV_ES7" sheetId="2" r:id="rId7"/>
    <sheet name="FV_ES8" sheetId="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5" l="1"/>
  <c r="C19" i="5"/>
  <c r="C18" i="5"/>
  <c r="C21" i="5"/>
  <c r="C22" i="6"/>
  <c r="C21" i="6"/>
  <c r="C20" i="6"/>
  <c r="C19" i="6"/>
  <c r="C18" i="6"/>
  <c r="C18" i="7"/>
  <c r="C20" i="7" s="1"/>
  <c r="C22" i="7" s="1"/>
  <c r="C19" i="8"/>
  <c r="C21" i="8" s="1"/>
  <c r="C23" i="8" s="1"/>
  <c r="C18" i="8"/>
  <c r="C17" i="8"/>
  <c r="C22" i="5" l="1"/>
  <c r="C20" i="8"/>
  <c r="C22" i="8" s="1"/>
  <c r="C19" i="7"/>
  <c r="C21" i="7" s="1"/>
</calcChain>
</file>

<file path=xl/sharedStrings.xml><?xml version="1.0" encoding="utf-8"?>
<sst xmlns="http://schemas.openxmlformats.org/spreadsheetml/2006/main" count="71" uniqueCount="27">
  <si>
    <t xml:space="preserve">Si consideri al tempo t=0 l'operazione finanziaria di durata 105 giorni con valore iniziale xt = 98,20 € e valore finale xs = 102,40 €, essendo s = 105 giorni. Relativamente al periodo (0,105) giorni calcolare:
(a) il fattore di sconto,
(b) il fattore montante, 
(c) l'interesse, 
(d) il tasso di interesse periodale, 
(e) il tasso di sconto, 
(f) l'intensità d'interesse su base giornaliera, 
(g) l'intensità di sconto su base giornaliera.
</t>
  </si>
  <si>
    <t xml:space="preserve">Sia dato un contratto finanziario che in t0 = 0 abbia valore W(t0) = 97,8 € e dopo 95 giorni abbia valore 
W(t1)=101,5 €. Relativamente al periodo [0; 95], calcolare:
(a) l’interesse (in €)
(b) il tasso di interesse (%)
(c) il tasso di sconto (%)
(d) l’intensità di interesse (in giorni−1)
(e) l’intensità di sconto (in giorni−1)
</t>
  </si>
  <si>
    <t xml:space="preserve">Determinare il valore W(t0) in t0 = 0 di un contratto finanziario che in t1 = 120 giorni garantisce 100 €, in modo che il tasso di interesse relativo al periodo [0; 120] sia del 3,63%.
(a) W(t0) 
Relativamente al periodo [0; 120], calcolare:
(b) l’interesse (in €)
(c) il tasso di sconto (%)
(d) l’intensità di interesse (in giorni−1)
(e) l’intensità di sconto (in giorni−1)
</t>
  </si>
  <si>
    <t xml:space="preserve">Determinare il pagamento W(t1) che deve prevedere in t1 = 150 giorni un contratto finanziario, che in 
t0 = 0 giorni vale 100 €, in modo che il tasso di interesse relativo al periodo [0, 150] sia del 4,25%.
(a) W(t1) 
Relativamente al periodo [0, 150], calcolare:
(b) l’interesse (in €)
(c) il tasso di sconto (%)
(d) l’intensità di interesse (in giorni−1)
(e) l’intensità di sconto (in giorni−1)
</t>
  </si>
  <si>
    <t xml:space="preserve">Si consideri l’operazione finanziaria che garantisce il raddoppio del capitale investito in 2 anni e 3 mesi; calcolare il tasso di interesse e il tasso di sconto su base periodale. </t>
  </si>
  <si>
    <t xml:space="preserve">Si consideri l’acquisto di un titolo a cedola nulla con vita a scadenza di 20 giorni e prezzo di acquisto (lordo)
di 99.71 euro per 100 euro di valore nominale. Sapendo che tale titolo è soggetto ad una ritenuta fiscale, da pagarsi anticipatamente, del 12.5% sull’interesse lordo, calcolare relativamente all’operazione di acquisto:
(a) l’interesse lordo
(b) il prezzo di acquisto netto
(c) l’interesse netto
</t>
  </si>
  <si>
    <t>tempo</t>
  </si>
  <si>
    <t>valore</t>
  </si>
  <si>
    <t>(a)</t>
  </si>
  <si>
    <t>v</t>
  </si>
  <si>
    <t>(b)</t>
  </si>
  <si>
    <t>m</t>
  </si>
  <si>
    <t>( c)</t>
  </si>
  <si>
    <t>I</t>
  </si>
  <si>
    <t>(d)</t>
  </si>
  <si>
    <t>j</t>
  </si>
  <si>
    <t>(e)</t>
  </si>
  <si>
    <t>d</t>
  </si>
  <si>
    <t>(f)</t>
  </si>
  <si>
    <t>g</t>
  </si>
  <si>
    <t>(g)</t>
  </si>
  <si>
    <t>r</t>
  </si>
  <si>
    <t>giorni-1</t>
  </si>
  <si>
    <t>W(0)</t>
  </si>
  <si>
    <t>Interesse</t>
  </si>
  <si>
    <t xml:space="preserve">ESERCIZIO 6
Il 6/9/2021 il prezzo del BOT con scadenza 8/01/2022 è di 99.254
a) rappresentare l'operazione finanziaria consistente nell'acquisto del BOT;
b) Calcolare interesse, tasso di interesse, fattore di sconto e montante.
</t>
  </si>
  <si>
    <t xml:space="preserve">Si consideri un investitore che, all’asta del 15 settembre 2021 acquista un bot trimestrale, con scadenza il 15
dicembre dello stesso anno e valore di rimborso di 5000 euro. Il prezzo di acquisto (lordo) è di 4880 euro
e tale titolo è gravato da un’imposta del 12.5% sull’interesse, che va pagata anticipatamente all’atto dell’acquisto (e quindi il prezzo netto del titolo tiene conto di tale gravame fiscale). Considerando i giorni effettivi di durata dell’operazione, calcolare le seguenti grandezze periodali:
(a) il tasso di interesse lordo
(b) l’intensità di interesse lorda su base giornaliera
(c) il tasso di interesse netto
(d) l’intensità di interesse netta su base giornaliera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</si>
</sst>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000"/>
    <numFmt numFmtId="165" formatCode="0.0000%"/>
    <numFmt numFmtId="166" formatCode="0.0000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44" fontId="0" fillId="0" borderId="0" xfId="1" applyFont="1"/>
    <xf numFmtId="44" fontId="0" fillId="0" borderId="0" xfId="0" applyNumberFormat="1"/>
    <xf numFmtId="164" fontId="0" fillId="0" borderId="0" xfId="0" applyNumberFormat="1"/>
    <xf numFmtId="165" fontId="0" fillId="0" borderId="0" xfId="2" applyNumberFormat="1" applyFont="1"/>
    <xf numFmtId="10" fontId="0" fillId="0" borderId="0" xfId="0" applyNumberFormat="1"/>
    <xf numFmtId="166" fontId="0" fillId="0" borderId="0" xfId="2" applyNumberFormat="1" applyFont="1"/>
    <xf numFmtId="0" fontId="0" fillId="0" borderId="1" xfId="0" applyBorder="1" applyAlignment="1">
      <alignment horizontal="left" vertical="top" wrapText="1"/>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A13" sqref="A13:D23"/>
    </sheetView>
  </sheetViews>
  <sheetFormatPr defaultRowHeight="15" x14ac:dyDescent="0.25"/>
  <cols>
    <col min="2" max="2" width="9.28515625" bestFit="1" customWidth="1"/>
    <col min="3" max="3" width="9.42578125" bestFit="1" customWidth="1"/>
  </cols>
  <sheetData>
    <row r="1" spans="1:15" x14ac:dyDescent="0.25">
      <c r="A1" s="7" t="s">
        <v>0</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3" spans="1:15" x14ac:dyDescent="0.25">
      <c r="A13" t="s">
        <v>7</v>
      </c>
      <c r="B13" s="1">
        <v>98.2</v>
      </c>
      <c r="C13" s="1">
        <v>102.4</v>
      </c>
    </row>
    <row r="14" spans="1:15" x14ac:dyDescent="0.25">
      <c r="A14" t="s">
        <v>6</v>
      </c>
      <c r="B14">
        <v>0</v>
      </c>
      <c r="C14">
        <v>105</v>
      </c>
    </row>
    <row r="17" spans="1:4" x14ac:dyDescent="0.25">
      <c r="A17" t="s">
        <v>8</v>
      </c>
      <c r="B17" t="s">
        <v>9</v>
      </c>
      <c r="C17" s="3">
        <f>B13/C13</f>
        <v>0.958984375</v>
      </c>
    </row>
    <row r="18" spans="1:4" x14ac:dyDescent="0.25">
      <c r="A18" t="s">
        <v>10</v>
      </c>
      <c r="B18" t="s">
        <v>11</v>
      </c>
      <c r="C18" s="3">
        <f>C13/B13</f>
        <v>1.0427698574338087</v>
      </c>
    </row>
    <row r="19" spans="1:4" x14ac:dyDescent="0.25">
      <c r="A19" t="s">
        <v>12</v>
      </c>
      <c r="B19" t="s">
        <v>13</v>
      </c>
      <c r="C19" s="2">
        <f>C13-B13</f>
        <v>4.2000000000000028</v>
      </c>
    </row>
    <row r="20" spans="1:4" x14ac:dyDescent="0.25">
      <c r="A20" t="s">
        <v>14</v>
      </c>
      <c r="B20" t="s">
        <v>15</v>
      </c>
      <c r="C20" s="4">
        <f>C19/B13</f>
        <v>4.2769857433808581E-2</v>
      </c>
    </row>
    <row r="21" spans="1:4" x14ac:dyDescent="0.25">
      <c r="A21" t="s">
        <v>16</v>
      </c>
      <c r="B21" t="s">
        <v>17</v>
      </c>
      <c r="C21" s="4">
        <f>C19/C13</f>
        <v>4.1015625000000028E-2</v>
      </c>
    </row>
    <row r="22" spans="1:4" x14ac:dyDescent="0.25">
      <c r="A22" t="s">
        <v>18</v>
      </c>
      <c r="B22" t="s">
        <v>19</v>
      </c>
      <c r="C22">
        <f>C20/C14</f>
        <v>4.073319755600817E-4</v>
      </c>
      <c r="D22" t="s">
        <v>22</v>
      </c>
    </row>
    <row r="23" spans="1:4" x14ac:dyDescent="0.25">
      <c r="A23" t="s">
        <v>20</v>
      </c>
      <c r="B23" t="s">
        <v>21</v>
      </c>
      <c r="C23">
        <f>C21/C14</f>
        <v>3.9062500000000024E-4</v>
      </c>
      <c r="D23" t="s">
        <v>22</v>
      </c>
    </row>
  </sheetData>
  <mergeCells count="1">
    <mergeCell ref="A1:O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14" sqref="A14"/>
    </sheetView>
  </sheetViews>
  <sheetFormatPr defaultRowHeight="15" x14ac:dyDescent="0.25"/>
  <cols>
    <col min="3" max="3" width="9.42578125" bestFit="1" customWidth="1"/>
  </cols>
  <sheetData>
    <row r="1" spans="1:15" x14ac:dyDescent="0.25">
      <c r="A1" s="7" t="s">
        <v>1</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4" spans="1:15" x14ac:dyDescent="0.25">
      <c r="A14" t="s">
        <v>7</v>
      </c>
      <c r="B14" s="1">
        <v>97.8</v>
      </c>
      <c r="C14" s="1">
        <v>101.5</v>
      </c>
    </row>
    <row r="15" spans="1:15" x14ac:dyDescent="0.25">
      <c r="A15" t="s">
        <v>6</v>
      </c>
      <c r="B15">
        <v>0</v>
      </c>
      <c r="C15">
        <v>95</v>
      </c>
    </row>
    <row r="18" spans="1:4" x14ac:dyDescent="0.25">
      <c r="A18" t="s">
        <v>8</v>
      </c>
      <c r="B18" t="s">
        <v>13</v>
      </c>
      <c r="C18" s="2">
        <f>C14-B14</f>
        <v>3.7000000000000028</v>
      </c>
    </row>
    <row r="19" spans="1:4" x14ac:dyDescent="0.25">
      <c r="A19" t="s">
        <v>10</v>
      </c>
      <c r="B19" t="s">
        <v>15</v>
      </c>
      <c r="C19" s="4">
        <f>C18/B14</f>
        <v>3.7832310838445835E-2</v>
      </c>
    </row>
    <row r="20" spans="1:4" x14ac:dyDescent="0.25">
      <c r="A20" t="s">
        <v>12</v>
      </c>
      <c r="B20" t="s">
        <v>17</v>
      </c>
      <c r="C20" s="4">
        <f>C18/C14</f>
        <v>3.6453201970443376E-2</v>
      </c>
    </row>
    <row r="21" spans="1:4" x14ac:dyDescent="0.25">
      <c r="A21" t="s">
        <v>14</v>
      </c>
      <c r="B21" t="s">
        <v>19</v>
      </c>
      <c r="C21">
        <f>C19/C15</f>
        <v>3.9823485093100878E-4</v>
      </c>
      <c r="D21" t="s">
        <v>22</v>
      </c>
    </row>
    <row r="22" spans="1:4" x14ac:dyDescent="0.25">
      <c r="A22" t="s">
        <v>16</v>
      </c>
      <c r="B22" t="s">
        <v>21</v>
      </c>
      <c r="C22">
        <f>C20/C15</f>
        <v>3.8371791547835133E-4</v>
      </c>
      <c r="D22" t="s">
        <v>22</v>
      </c>
    </row>
  </sheetData>
  <mergeCells count="1">
    <mergeCell ref="A1:O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C18" sqref="C18"/>
    </sheetView>
  </sheetViews>
  <sheetFormatPr defaultRowHeight="15" x14ac:dyDescent="0.25"/>
  <cols>
    <col min="3" max="3" width="9.28515625" bestFit="1" customWidth="1"/>
  </cols>
  <sheetData>
    <row r="1" spans="1:15" x14ac:dyDescent="0.25">
      <c r="A1" s="7" t="s">
        <v>2</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4" spans="1:15" x14ac:dyDescent="0.25">
      <c r="A14" t="s">
        <v>7</v>
      </c>
      <c r="B14" s="1"/>
      <c r="C14" s="1">
        <v>100</v>
      </c>
    </row>
    <row r="15" spans="1:15" x14ac:dyDescent="0.25">
      <c r="A15" t="s">
        <v>6</v>
      </c>
      <c r="B15">
        <v>0</v>
      </c>
      <c r="C15">
        <v>120</v>
      </c>
    </row>
    <row r="16" spans="1:15" x14ac:dyDescent="0.25">
      <c r="A16" t="s">
        <v>15</v>
      </c>
      <c r="B16" s="5">
        <v>3.6299999999999999E-2</v>
      </c>
    </row>
    <row r="18" spans="1:4" x14ac:dyDescent="0.25">
      <c r="A18" t="s">
        <v>8</v>
      </c>
      <c r="B18" t="s">
        <v>23</v>
      </c>
      <c r="C18" s="1">
        <f>C14/(1+B16)</f>
        <v>96.497153333976641</v>
      </c>
    </row>
    <row r="19" spans="1:4" x14ac:dyDescent="0.25">
      <c r="A19" t="s">
        <v>10</v>
      </c>
      <c r="B19" t="s">
        <v>24</v>
      </c>
      <c r="C19" s="1">
        <f>C14-C18</f>
        <v>3.502846666023359</v>
      </c>
    </row>
    <row r="20" spans="1:4" x14ac:dyDescent="0.25">
      <c r="A20" t="s">
        <v>12</v>
      </c>
      <c r="B20" t="s">
        <v>17</v>
      </c>
      <c r="C20" s="4">
        <f>C19/C14</f>
        <v>3.5028466660233591E-2</v>
      </c>
    </row>
    <row r="21" spans="1:4" x14ac:dyDescent="0.25">
      <c r="A21" t="s">
        <v>14</v>
      </c>
      <c r="B21" t="s">
        <v>19</v>
      </c>
      <c r="C21" s="6">
        <f>B16/C15</f>
        <v>3.0249999999999998E-4</v>
      </c>
      <c r="D21" t="s">
        <v>22</v>
      </c>
    </row>
    <row r="22" spans="1:4" x14ac:dyDescent="0.25">
      <c r="A22" t="s">
        <v>16</v>
      </c>
      <c r="B22" t="s">
        <v>21</v>
      </c>
      <c r="C22" s="6">
        <f>C20/C15</f>
        <v>2.9190388883527994E-4</v>
      </c>
      <c r="D22" t="s">
        <v>22</v>
      </c>
    </row>
  </sheetData>
  <mergeCells count="1">
    <mergeCell ref="A1:O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C22" sqref="C22"/>
    </sheetView>
  </sheetViews>
  <sheetFormatPr defaultRowHeight="15" x14ac:dyDescent="0.25"/>
  <cols>
    <col min="2" max="3" width="9.28515625" bestFit="1" customWidth="1"/>
  </cols>
  <sheetData>
    <row r="1" spans="1:15" x14ac:dyDescent="0.25">
      <c r="A1" s="7" t="s">
        <v>3</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4" spans="1:15" x14ac:dyDescent="0.25">
      <c r="A14" t="s">
        <v>7</v>
      </c>
      <c r="B14" s="1">
        <v>100</v>
      </c>
      <c r="C14" s="1"/>
    </row>
    <row r="15" spans="1:15" x14ac:dyDescent="0.25">
      <c r="A15" t="s">
        <v>6</v>
      </c>
      <c r="B15">
        <v>0</v>
      </c>
      <c r="C15">
        <v>150</v>
      </c>
    </row>
    <row r="16" spans="1:15" x14ac:dyDescent="0.25">
      <c r="A16" t="s">
        <v>15</v>
      </c>
      <c r="B16" s="5">
        <v>4.2500000000000003E-2</v>
      </c>
    </row>
    <row r="18" spans="1:4" x14ac:dyDescent="0.25">
      <c r="A18" t="s">
        <v>8</v>
      </c>
      <c r="B18" t="s">
        <v>23</v>
      </c>
      <c r="C18" s="1">
        <f>B14*(1+B16)</f>
        <v>104.25</v>
      </c>
    </row>
    <row r="19" spans="1:4" x14ac:dyDescent="0.25">
      <c r="A19" t="s">
        <v>10</v>
      </c>
      <c r="B19" t="s">
        <v>24</v>
      </c>
      <c r="C19" s="1">
        <f>C18-B14</f>
        <v>4.25</v>
      </c>
    </row>
    <row r="20" spans="1:4" x14ac:dyDescent="0.25">
      <c r="A20" t="s">
        <v>12</v>
      </c>
      <c r="B20" t="s">
        <v>17</v>
      </c>
      <c r="C20" s="4">
        <f>C19/C18</f>
        <v>4.0767386091127102E-2</v>
      </c>
    </row>
    <row r="21" spans="1:4" x14ac:dyDescent="0.25">
      <c r="A21" t="s">
        <v>14</v>
      </c>
      <c r="B21" t="s">
        <v>19</v>
      </c>
      <c r="C21" s="6">
        <f>B16/C15</f>
        <v>2.8333333333333335E-4</v>
      </c>
      <c r="D21" t="s">
        <v>22</v>
      </c>
    </row>
    <row r="22" spans="1:4" x14ac:dyDescent="0.25">
      <c r="A22" t="s">
        <v>16</v>
      </c>
      <c r="B22" t="s">
        <v>21</v>
      </c>
      <c r="C22" s="6">
        <f>C20/C15</f>
        <v>2.7178257394084736E-4</v>
      </c>
      <c r="D22" t="s">
        <v>22</v>
      </c>
    </row>
  </sheetData>
  <mergeCells count="1">
    <mergeCell ref="A1:O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B14" sqref="B14"/>
    </sheetView>
  </sheetViews>
  <sheetFormatPr defaultRowHeight="15" x14ac:dyDescent="0.25"/>
  <sheetData>
    <row r="1" spans="1:15" x14ac:dyDescent="0.25">
      <c r="A1" s="7" t="s">
        <v>4</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4" spans="1:15" x14ac:dyDescent="0.25">
      <c r="A14" t="s">
        <v>23</v>
      </c>
    </row>
  </sheetData>
  <mergeCells count="1">
    <mergeCell ref="A1:O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sqref="A1:O11"/>
    </sheetView>
  </sheetViews>
  <sheetFormatPr defaultRowHeight="15" x14ac:dyDescent="0.25"/>
  <sheetData>
    <row r="1" spans="1:15" x14ac:dyDescent="0.25">
      <c r="A1" s="7" t="s">
        <v>25</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sheetData>
  <mergeCells count="1">
    <mergeCell ref="A1:O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workbookViewId="0">
      <selection sqref="A1:O11"/>
    </sheetView>
  </sheetViews>
  <sheetFormatPr defaultRowHeight="15" x14ac:dyDescent="0.25"/>
  <sheetData>
    <row r="1" spans="1:15" x14ac:dyDescent="0.25">
      <c r="A1" s="7" t="s">
        <v>26</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sheetData>
  <mergeCells count="1">
    <mergeCell ref="A1:O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D29" sqref="D29"/>
    </sheetView>
  </sheetViews>
  <sheetFormatPr defaultRowHeight="15" x14ac:dyDescent="0.25"/>
  <sheetData>
    <row r="1" spans="1:15" x14ac:dyDescent="0.25">
      <c r="A1" s="7" t="s">
        <v>5</v>
      </c>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x14ac:dyDescent="0.25">
      <c r="A7" s="7"/>
      <c r="B7" s="7"/>
      <c r="C7" s="7"/>
      <c r="D7" s="7"/>
      <c r="E7" s="7"/>
      <c r="F7" s="7"/>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sheetData>
  <mergeCells count="1">
    <mergeCell ref="A1:O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FV_ES1</vt:lpstr>
      <vt:lpstr>FV_ES2</vt:lpstr>
      <vt:lpstr>FV_ES3</vt:lpstr>
      <vt:lpstr>FV_ES4</vt:lpstr>
      <vt:lpstr>FV_ES5</vt:lpstr>
      <vt:lpstr>FV_ES6</vt:lpstr>
      <vt:lpstr>FV_ES7</vt:lpstr>
      <vt:lpstr>FV_ES8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Zelda Marino</dc:creator>
  <cp:lastModifiedBy>Zelda Marino</cp:lastModifiedBy>
  <dcterms:created xsi:type="dcterms:W3CDTF">2021-09-16T15:02:17Z</dcterms:created>
  <dcterms:modified xsi:type="dcterms:W3CDTF">2021-09-17T10:27:48Z</dcterms:modified>
</cp:coreProperties>
</file>